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410"/>
  </bookViews>
  <sheets>
    <sheet name="Динамика" sheetId="1" r:id="rId1"/>
    <sheet name="На 01.01.2021г" sheetId="2" r:id="rId2"/>
    <sheet name="На 01.01.2022" sheetId="3" r:id="rId3"/>
    <sheet name="на 01.01.2023" sheetId="5" r:id="rId4"/>
    <sheet name="на 01.01.2024" sheetId="4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O24" i="1"/>
  <c r="P19" i="1" l="1"/>
  <c r="N19" i="1"/>
  <c r="AM19" i="3" l="1"/>
  <c r="AL19" i="3"/>
  <c r="AK19" i="3"/>
  <c r="AJ19" i="3"/>
  <c r="AI19" i="3"/>
  <c r="AH19" i="3"/>
  <c r="AF19" i="3"/>
  <c r="AE19" i="3"/>
  <c r="AC19" i="3"/>
  <c r="AB19" i="3"/>
  <c r="Z19" i="3"/>
  <c r="Y19" i="3"/>
  <c r="V19" i="3"/>
  <c r="U19" i="3"/>
  <c r="S19" i="3"/>
  <c r="R19" i="3"/>
  <c r="P19" i="3"/>
  <c r="O19" i="3"/>
  <c r="M19" i="3"/>
  <c r="L19" i="3"/>
  <c r="J19" i="3"/>
  <c r="I19" i="3"/>
  <c r="G19" i="3"/>
  <c r="F19" i="3"/>
  <c r="D19" i="3"/>
  <c r="C19" i="3"/>
  <c r="AG17" i="3"/>
  <c r="AD17" i="3"/>
  <c r="AA17" i="3"/>
  <c r="X17" i="3"/>
  <c r="T17" i="3"/>
  <c r="Q17" i="3"/>
  <c r="N17" i="3"/>
  <c r="K17" i="3"/>
  <c r="H17" i="3"/>
  <c r="E17" i="3"/>
  <c r="B17" i="3"/>
  <c r="AG16" i="3"/>
  <c r="AD16" i="3"/>
  <c r="AA16" i="3"/>
  <c r="X16" i="3"/>
  <c r="T16" i="3"/>
  <c r="Q16" i="3"/>
  <c r="N16" i="3"/>
  <c r="K16" i="3"/>
  <c r="H16" i="3"/>
  <c r="E16" i="3"/>
  <c r="B16" i="3"/>
  <c r="AG15" i="3"/>
  <c r="AD15" i="3"/>
  <c r="AA15" i="3"/>
  <c r="X15" i="3"/>
  <c r="T15" i="3"/>
  <c r="Q15" i="3"/>
  <c r="N15" i="3"/>
  <c r="K15" i="3"/>
  <c r="H15" i="3"/>
  <c r="E15" i="3"/>
  <c r="B15" i="3"/>
  <c r="AG14" i="3"/>
  <c r="AD14" i="3"/>
  <c r="AA14" i="3"/>
  <c r="X14" i="3"/>
  <c r="T14" i="3"/>
  <c r="Q14" i="3"/>
  <c r="N14" i="3"/>
  <c r="K14" i="3"/>
  <c r="H14" i="3"/>
  <c r="E14" i="3"/>
  <c r="B14" i="3"/>
  <c r="AG13" i="3"/>
  <c r="AD13" i="3"/>
  <c r="AA13" i="3"/>
  <c r="X13" i="3"/>
  <c r="T13" i="3"/>
  <c r="Q13" i="3"/>
  <c r="N13" i="3"/>
  <c r="K13" i="3"/>
  <c r="H13" i="3"/>
  <c r="E13" i="3"/>
  <c r="B13" i="3"/>
  <c r="AG12" i="3"/>
  <c r="AD12" i="3"/>
  <c r="AA12" i="3"/>
  <c r="X12" i="3"/>
  <c r="T12" i="3"/>
  <c r="Q12" i="3"/>
  <c r="N12" i="3"/>
  <c r="K12" i="3"/>
  <c r="H12" i="3"/>
  <c r="E12" i="3"/>
  <c r="B12" i="3"/>
  <c r="AG11" i="3"/>
  <c r="AD11" i="3"/>
  <c r="AA11" i="3"/>
  <c r="X11" i="3"/>
  <c r="T11" i="3"/>
  <c r="Q11" i="3"/>
  <c r="N11" i="3"/>
  <c r="K11" i="3"/>
  <c r="H11" i="3"/>
  <c r="E11" i="3"/>
  <c r="B11" i="3"/>
  <c r="AG10" i="3"/>
  <c r="AD10" i="3"/>
  <c r="AA10" i="3"/>
  <c r="X10" i="3"/>
  <c r="T10" i="3"/>
  <c r="Q10" i="3"/>
  <c r="N10" i="3"/>
  <c r="K10" i="3"/>
  <c r="H10" i="3"/>
  <c r="E10" i="3"/>
  <c r="B10" i="3"/>
  <c r="AM17" i="2"/>
  <c r="AL17" i="2"/>
  <c r="AK17" i="2"/>
  <c r="AJ17" i="2"/>
  <c r="AI17" i="2"/>
  <c r="AH17" i="2"/>
  <c r="AF17" i="2"/>
  <c r="AE17" i="2"/>
  <c r="AG15" i="2"/>
  <c r="AG14" i="2"/>
  <c r="AG13" i="2"/>
  <c r="AG12" i="2"/>
  <c r="AG11" i="2"/>
  <c r="AG10" i="2"/>
  <c r="AG9" i="2"/>
  <c r="AG8" i="2"/>
  <c r="AD15" i="2"/>
  <c r="AD14" i="2"/>
  <c r="AD13" i="2"/>
  <c r="AD12" i="2"/>
  <c r="AD11" i="2"/>
  <c r="AD10" i="2"/>
  <c r="AD9" i="2"/>
  <c r="AD8" i="2"/>
  <c r="AA15" i="2"/>
  <c r="AA14" i="2"/>
  <c r="AA13" i="2"/>
  <c r="AA12" i="2"/>
  <c r="AA11" i="2"/>
  <c r="AA10" i="2"/>
  <c r="AA9" i="2"/>
  <c r="AA8" i="2"/>
  <c r="X15" i="2"/>
  <c r="X14" i="2"/>
  <c r="X13" i="2"/>
  <c r="X12" i="2"/>
  <c r="X11" i="2"/>
  <c r="X10" i="2"/>
  <c r="X9" i="2"/>
  <c r="X8" i="2"/>
  <c r="T15" i="2"/>
  <c r="T14" i="2"/>
  <c r="T13" i="2"/>
  <c r="T12" i="2"/>
  <c r="T11" i="2"/>
  <c r="T10" i="2"/>
  <c r="T9" i="2"/>
  <c r="T8" i="2"/>
  <c r="Q15" i="2"/>
  <c r="Q14" i="2"/>
  <c r="Q13" i="2"/>
  <c r="Q12" i="2"/>
  <c r="Q11" i="2"/>
  <c r="Q10" i="2"/>
  <c r="Q9" i="2"/>
  <c r="N15" i="2"/>
  <c r="N14" i="2"/>
  <c r="N13" i="2"/>
  <c r="N12" i="2"/>
  <c r="N11" i="2"/>
  <c r="N10" i="2"/>
  <c r="N9" i="2"/>
  <c r="K15" i="2"/>
  <c r="K14" i="2"/>
  <c r="K13" i="2"/>
  <c r="K12" i="2"/>
  <c r="K11" i="2"/>
  <c r="K10" i="2"/>
  <c r="K9" i="2"/>
  <c r="H15" i="2"/>
  <c r="H14" i="2"/>
  <c r="H13" i="2"/>
  <c r="H12" i="2"/>
  <c r="H11" i="2"/>
  <c r="H10" i="2"/>
  <c r="H9" i="2"/>
  <c r="E15" i="2"/>
  <c r="E14" i="2"/>
  <c r="E13" i="2"/>
  <c r="E12" i="2"/>
  <c r="E11" i="2"/>
  <c r="E10" i="2"/>
  <c r="E9" i="2"/>
  <c r="Q8" i="2"/>
  <c r="N8" i="2"/>
  <c r="K8" i="2"/>
  <c r="H8" i="2"/>
  <c r="E8" i="2"/>
  <c r="AC17" i="2"/>
  <c r="AB17" i="2"/>
  <c r="Z17" i="2"/>
  <c r="Y17" i="2"/>
  <c r="V17" i="2"/>
  <c r="U17" i="2"/>
  <c r="S17" i="2"/>
  <c r="R17" i="2"/>
  <c r="P17" i="2"/>
  <c r="O17" i="2"/>
  <c r="M17" i="2"/>
  <c r="L17" i="2"/>
  <c r="J17" i="2"/>
  <c r="I17" i="2"/>
  <c r="G17" i="2"/>
  <c r="F17" i="2"/>
  <c r="D17" i="2"/>
  <c r="C17" i="2"/>
  <c r="B15" i="2"/>
  <c r="B14" i="2"/>
  <c r="B13" i="2"/>
  <c r="B12" i="2"/>
  <c r="B11" i="2"/>
  <c r="B10" i="2"/>
  <c r="B9" i="2"/>
  <c r="B8" i="2"/>
  <c r="M19" i="1"/>
  <c r="L19" i="1"/>
  <c r="K19" i="1"/>
  <c r="J19" i="1"/>
  <c r="I19" i="1"/>
  <c r="H19" i="1"/>
  <c r="G19" i="1"/>
  <c r="F19" i="1"/>
  <c r="E19" i="1"/>
  <c r="D19" i="1"/>
  <c r="C19" i="1"/>
  <c r="B19" i="1"/>
  <c r="N19" i="3" l="1"/>
  <c r="E17" i="2"/>
  <c r="AG19" i="3"/>
  <c r="AA19" i="3"/>
  <c r="T19" i="3"/>
  <c r="H19" i="3"/>
  <c r="B19" i="3"/>
  <c r="AD19" i="3"/>
  <c r="X19" i="3"/>
  <c r="Q19" i="3"/>
  <c r="K19" i="3"/>
  <c r="E19" i="3"/>
  <c r="AG17" i="2"/>
  <c r="AD17" i="2"/>
  <c r="AA17" i="2"/>
  <c r="X17" i="2"/>
  <c r="T17" i="2"/>
  <c r="Q17" i="2"/>
  <c r="N17" i="2"/>
  <c r="K17" i="2"/>
  <c r="H17" i="2"/>
  <c r="B17" i="2"/>
</calcChain>
</file>

<file path=xl/sharedStrings.xml><?xml version="1.0" encoding="utf-8"?>
<sst xmlns="http://schemas.openxmlformats.org/spreadsheetml/2006/main" count="257" uniqueCount="47">
  <si>
    <t>Ярашъю</t>
  </si>
  <si>
    <t>Кекур</t>
  </si>
  <si>
    <t xml:space="preserve">Пожег </t>
  </si>
  <si>
    <t>Вомынбож</t>
  </si>
  <si>
    <t>Мале</t>
  </si>
  <si>
    <t>Пожегдин</t>
  </si>
  <si>
    <t>Великополье</t>
  </si>
  <si>
    <t>Нижний Ярашъю</t>
  </si>
  <si>
    <t>Седтыдин</t>
  </si>
  <si>
    <t>Итого</t>
  </si>
  <si>
    <t>Всего населения</t>
  </si>
  <si>
    <t>в т.ч.мужчин</t>
  </si>
  <si>
    <t xml:space="preserve">          женщин</t>
  </si>
  <si>
    <t>Родилось</t>
  </si>
  <si>
    <t>Умерло</t>
  </si>
  <si>
    <t>Прибыло</t>
  </si>
  <si>
    <t>Убыло</t>
  </si>
  <si>
    <t>Спецдом</t>
  </si>
  <si>
    <t>Пожег</t>
  </si>
  <si>
    <t>Нижний  Ярашъю</t>
  </si>
  <si>
    <t>ИТОГО</t>
  </si>
  <si>
    <t>Нас.пункт</t>
  </si>
  <si>
    <t>На 01.01.2021</t>
  </si>
  <si>
    <t>Муж</t>
  </si>
  <si>
    <t>Жен</t>
  </si>
  <si>
    <t>0-6</t>
  </si>
  <si>
    <t>от 7до14</t>
  </si>
  <si>
    <t>от 15до18</t>
  </si>
  <si>
    <t>от 19до35</t>
  </si>
  <si>
    <t>от 36до50</t>
  </si>
  <si>
    <t>от 51до 55</t>
  </si>
  <si>
    <t>от56до60</t>
  </si>
  <si>
    <t>от 61до80</t>
  </si>
  <si>
    <t>91 и старше</t>
  </si>
  <si>
    <t>Выбыло</t>
  </si>
  <si>
    <t>от 81до 90</t>
  </si>
  <si>
    <t xml:space="preserve"> Информация о количестве проживающих на 01.01.2021г.</t>
  </si>
  <si>
    <t xml:space="preserve">                                              ( по регистрации по месту жительства)</t>
  </si>
  <si>
    <t xml:space="preserve"> Информация о количестве проживающих на 01.01.2022г.</t>
  </si>
  <si>
    <t>На 01.01.2024</t>
  </si>
  <si>
    <t>жен</t>
  </si>
  <si>
    <t xml:space="preserve"> Информация о количестве проживающих на 01.01.2024г.</t>
  </si>
  <si>
    <t>На 01.01.2023</t>
  </si>
  <si>
    <r>
      <t xml:space="preserve">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Times New Roman"/>
        <family val="1"/>
        <charset val="204"/>
      </rPr>
      <t xml:space="preserve"> Информация о количестве проживающих на 01.01.2023г.</t>
    </r>
  </si>
  <si>
    <t>от 81 до 90</t>
  </si>
  <si>
    <t xml:space="preserve">                Динамика численности населения в сельском поселении "Пожег"  </t>
  </si>
  <si>
    <t xml:space="preserve">                            за период с 2009 года по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</si>
</sst>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0" xfId="0" applyFill="1"/>
    <xf numFmtId="0" fontId="0" fillId="4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0" fillId="0" borderId="2" xfId="0" applyBorder="1"/>
    <xf numFmtId="0" fontId="0" fillId="2" borderId="2" xfId="0" applyFill="1" applyBorder="1"/>
    <xf numFmtId="0" fontId="0" fillId="4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0" fillId="4" borderId="3" xfId="0" applyFill="1" applyBorder="1"/>
    <xf numFmtId="0" fontId="1" fillId="0" borderId="4" xfId="0" applyFont="1" applyBorder="1"/>
    <xf numFmtId="0" fontId="1" fillId="2" borderId="5" xfId="0" applyFont="1" applyFill="1" applyBorder="1" applyAlignment="1">
      <alignment horizontal="center" vertical="justify"/>
    </xf>
    <xf numFmtId="0" fontId="0" fillId="0" borderId="5" xfId="0" applyBorder="1"/>
    <xf numFmtId="0" fontId="0" fillId="4" borderId="5" xfId="0" applyFill="1" applyBorder="1"/>
    <xf numFmtId="0" fontId="1" fillId="2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vertical="justify"/>
    </xf>
    <xf numFmtId="0" fontId="1" fillId="0" borderId="11" xfId="0" applyFont="1" applyBorder="1"/>
    <xf numFmtId="0" fontId="1" fillId="2" borderId="6" xfId="0" applyFont="1" applyFill="1" applyBorder="1" applyAlignment="1">
      <alignment horizontal="center" vertical="justify"/>
    </xf>
    <xf numFmtId="0" fontId="1" fillId="2" borderId="5" xfId="0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 vertical="justify"/>
    </xf>
    <xf numFmtId="0" fontId="2" fillId="4" borderId="0" xfId="0" applyFont="1" applyFill="1"/>
    <xf numFmtId="0" fontId="0" fillId="0" borderId="1" xfId="0" pivotButton="1" applyBorder="1"/>
    <xf numFmtId="0" fontId="0" fillId="2" borderId="4" xfId="0" applyFill="1" applyBorder="1"/>
    <xf numFmtId="0" fontId="0" fillId="2" borderId="5" xfId="0" applyFill="1" applyBorder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2" xfId="0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1" fillId="2" borderId="16" xfId="0" applyFont="1" applyFill="1" applyBorder="1" applyAlignment="1">
      <alignment horizontal="center"/>
    </xf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2"/>
  <sheetViews>
    <sheetView tabSelected="1" workbookViewId="0">
      <selection activeCell="Q30" sqref="Q30"/>
    </sheetView>
  </sheetViews>
  <sheetFormatPr defaultRowHeight="15" x14ac:dyDescent="0.25"/>
  <cols>
    <col min="1" max="1" width="14.85546875" customWidth="1"/>
    <col min="2" max="2" width="7.5703125" customWidth="1"/>
    <col min="3" max="3" width="7.85546875" customWidth="1"/>
    <col min="4" max="4" width="8.140625" customWidth="1"/>
    <col min="5" max="5" width="8.7109375" customWidth="1"/>
    <col min="6" max="6" width="8.42578125" customWidth="1"/>
    <col min="7" max="7" width="9" customWidth="1"/>
    <col min="8" max="8" width="7.5703125" customWidth="1"/>
    <col min="9" max="9" width="7.7109375" customWidth="1"/>
    <col min="10" max="10" width="8.28515625" customWidth="1"/>
    <col min="11" max="11" width="7.42578125" customWidth="1"/>
    <col min="12" max="12" width="8.7109375" customWidth="1"/>
    <col min="13" max="13" width="8.5703125" customWidth="1"/>
    <col min="14" max="14" width="9.28515625" customWidth="1"/>
  </cols>
  <sheetData>
    <row r="2" spans="1:17" ht="23.25" x14ac:dyDescent="0.35">
      <c r="A2" s="34" t="s">
        <v>45</v>
      </c>
    </row>
    <row r="3" spans="1:17" ht="18.75" x14ac:dyDescent="0.3">
      <c r="C3" s="33" t="s">
        <v>46</v>
      </c>
    </row>
    <row r="5" spans="1:17" ht="15.75" thickBot="1" x14ac:dyDescent="0.3"/>
    <row r="6" spans="1:17" ht="15.75" thickBot="1" x14ac:dyDescent="0.3">
      <c r="A6" s="35" t="s">
        <v>21</v>
      </c>
      <c r="B6" s="35">
        <v>2009</v>
      </c>
      <c r="C6" s="35">
        <v>2010</v>
      </c>
      <c r="D6" s="35">
        <v>2011</v>
      </c>
      <c r="E6" s="35">
        <v>2012</v>
      </c>
      <c r="F6" s="35">
        <v>2013</v>
      </c>
      <c r="G6" s="35">
        <v>2014</v>
      </c>
      <c r="H6" s="35">
        <v>2015</v>
      </c>
      <c r="I6" s="35">
        <v>2016</v>
      </c>
      <c r="J6" s="35">
        <v>2017</v>
      </c>
      <c r="K6" s="35">
        <v>2018</v>
      </c>
      <c r="L6" s="35">
        <v>2019</v>
      </c>
      <c r="M6" s="39">
        <v>2020</v>
      </c>
      <c r="N6" s="48">
        <v>2021</v>
      </c>
      <c r="O6" s="35">
        <v>2022</v>
      </c>
      <c r="P6" s="35">
        <v>2023</v>
      </c>
      <c r="Q6" s="35">
        <v>2024</v>
      </c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0"/>
      <c r="M7" s="37"/>
      <c r="N7" s="49"/>
      <c r="O7" s="1"/>
      <c r="P7" s="1"/>
      <c r="Q7" s="1"/>
    </row>
    <row r="8" spans="1:17" x14ac:dyDescent="0.25">
      <c r="A8" s="1" t="s">
        <v>1</v>
      </c>
      <c r="B8" s="1">
        <v>457</v>
      </c>
      <c r="C8" s="1">
        <v>447</v>
      </c>
      <c r="D8" s="1">
        <v>429</v>
      </c>
      <c r="E8" s="1">
        <v>418</v>
      </c>
      <c r="F8" s="1">
        <v>420</v>
      </c>
      <c r="G8" s="1">
        <v>416</v>
      </c>
      <c r="H8" s="1">
        <v>412</v>
      </c>
      <c r="I8" s="1">
        <v>416</v>
      </c>
      <c r="J8" s="1">
        <v>405</v>
      </c>
      <c r="K8" s="1">
        <v>386</v>
      </c>
      <c r="L8" s="1">
        <v>373</v>
      </c>
      <c r="M8" s="37">
        <v>373</v>
      </c>
      <c r="N8" s="37">
        <v>373</v>
      </c>
      <c r="O8" s="1">
        <v>362</v>
      </c>
      <c r="P8" s="1">
        <v>345</v>
      </c>
      <c r="Q8" s="1">
        <v>338</v>
      </c>
    </row>
    <row r="9" spans="1:17" x14ac:dyDescent="0.25">
      <c r="A9" s="1" t="s">
        <v>2</v>
      </c>
      <c r="B9" s="1">
        <v>516</v>
      </c>
      <c r="C9" s="1">
        <v>516</v>
      </c>
      <c r="D9" s="1">
        <v>521</v>
      </c>
      <c r="E9" s="1">
        <v>521</v>
      </c>
      <c r="F9" s="1">
        <v>521</v>
      </c>
      <c r="G9" s="1">
        <v>520</v>
      </c>
      <c r="H9" s="1">
        <v>508</v>
      </c>
      <c r="I9" s="1">
        <v>487</v>
      </c>
      <c r="J9" s="1">
        <v>480</v>
      </c>
      <c r="K9" s="1">
        <v>482</v>
      </c>
      <c r="L9" s="1">
        <v>478</v>
      </c>
      <c r="M9" s="37">
        <v>459</v>
      </c>
      <c r="N9" s="37">
        <v>459</v>
      </c>
      <c r="O9" s="1">
        <v>442</v>
      </c>
      <c r="P9" s="1">
        <v>436</v>
      </c>
      <c r="Q9" s="1">
        <v>420</v>
      </c>
    </row>
    <row r="10" spans="1:17" x14ac:dyDescent="0.25">
      <c r="A10" s="1" t="s">
        <v>3</v>
      </c>
      <c r="B10" s="1">
        <v>159</v>
      </c>
      <c r="C10" s="1">
        <v>162</v>
      </c>
      <c r="D10" s="1">
        <v>159</v>
      </c>
      <c r="E10" s="1">
        <v>153</v>
      </c>
      <c r="F10" s="1">
        <v>147</v>
      </c>
      <c r="G10" s="1">
        <v>146</v>
      </c>
      <c r="H10" s="1">
        <v>140</v>
      </c>
      <c r="I10" s="1">
        <v>141</v>
      </c>
      <c r="J10" s="1">
        <v>132</v>
      </c>
      <c r="K10" s="1">
        <v>129</v>
      </c>
      <c r="L10" s="1">
        <v>126</v>
      </c>
      <c r="M10" s="37">
        <v>125</v>
      </c>
      <c r="N10" s="37">
        <v>125</v>
      </c>
      <c r="O10" s="1">
        <v>118</v>
      </c>
      <c r="P10" s="1">
        <v>118</v>
      </c>
      <c r="Q10" s="1">
        <v>118</v>
      </c>
    </row>
    <row r="11" spans="1:17" x14ac:dyDescent="0.25">
      <c r="A11" s="1" t="s">
        <v>4</v>
      </c>
      <c r="B11" s="1">
        <v>58</v>
      </c>
      <c r="C11" s="1">
        <v>58</v>
      </c>
      <c r="D11" s="1">
        <v>56</v>
      </c>
      <c r="E11" s="1">
        <v>54</v>
      </c>
      <c r="F11" s="1">
        <v>56</v>
      </c>
      <c r="G11" s="1">
        <v>56</v>
      </c>
      <c r="H11" s="1">
        <v>57</v>
      </c>
      <c r="I11" s="1">
        <v>57</v>
      </c>
      <c r="J11" s="1">
        <v>58</v>
      </c>
      <c r="K11" s="1">
        <v>60</v>
      </c>
      <c r="L11" s="1">
        <v>57</v>
      </c>
      <c r="M11" s="37">
        <v>62</v>
      </c>
      <c r="N11" s="37">
        <v>62</v>
      </c>
      <c r="O11" s="1">
        <v>63</v>
      </c>
      <c r="P11" s="1">
        <v>59</v>
      </c>
      <c r="Q11" s="1">
        <v>59</v>
      </c>
    </row>
    <row r="12" spans="1:17" x14ac:dyDescent="0.25">
      <c r="A12" s="1" t="s">
        <v>5</v>
      </c>
      <c r="B12" s="1">
        <v>403</v>
      </c>
      <c r="C12" s="1">
        <v>397</v>
      </c>
      <c r="D12" s="1">
        <v>396</v>
      </c>
      <c r="E12" s="1">
        <v>393</v>
      </c>
      <c r="F12" s="1">
        <v>393</v>
      </c>
      <c r="G12" s="1">
        <v>391</v>
      </c>
      <c r="H12" s="1">
        <v>384</v>
      </c>
      <c r="I12" s="1">
        <v>392</v>
      </c>
      <c r="J12" s="1">
        <v>394</v>
      </c>
      <c r="K12" s="1">
        <v>392</v>
      </c>
      <c r="L12" s="1">
        <v>385</v>
      </c>
      <c r="M12" s="37">
        <v>385</v>
      </c>
      <c r="N12" s="37">
        <v>385</v>
      </c>
      <c r="O12" s="1">
        <v>385</v>
      </c>
      <c r="P12" s="1">
        <v>379</v>
      </c>
      <c r="Q12" s="1">
        <v>368</v>
      </c>
    </row>
    <row r="13" spans="1:17" x14ac:dyDescent="0.25">
      <c r="A13" s="1" t="s">
        <v>6</v>
      </c>
      <c r="B13" s="1">
        <v>205</v>
      </c>
      <c r="C13" s="1">
        <v>203</v>
      </c>
      <c r="D13" s="1">
        <v>201</v>
      </c>
      <c r="E13" s="1">
        <v>196</v>
      </c>
      <c r="F13" s="1">
        <v>195</v>
      </c>
      <c r="G13" s="1">
        <v>190</v>
      </c>
      <c r="H13" s="1">
        <v>182</v>
      </c>
      <c r="I13" s="1">
        <v>176</v>
      </c>
      <c r="J13" s="1">
        <v>174</v>
      </c>
      <c r="K13" s="1">
        <v>173</v>
      </c>
      <c r="L13" s="1">
        <v>169</v>
      </c>
      <c r="M13" s="37">
        <v>165</v>
      </c>
      <c r="N13" s="37">
        <v>165</v>
      </c>
      <c r="O13" s="1">
        <v>163</v>
      </c>
      <c r="P13" s="1">
        <v>156</v>
      </c>
      <c r="Q13" s="1">
        <v>154</v>
      </c>
    </row>
    <row r="14" spans="1:17" x14ac:dyDescent="0.25">
      <c r="A14" s="1" t="s">
        <v>7</v>
      </c>
      <c r="B14" s="1">
        <v>212</v>
      </c>
      <c r="C14" s="1">
        <v>211</v>
      </c>
      <c r="D14" s="1">
        <v>213</v>
      </c>
      <c r="E14" s="1">
        <v>211</v>
      </c>
      <c r="F14" s="1">
        <v>216</v>
      </c>
      <c r="G14" s="1">
        <v>224</v>
      </c>
      <c r="H14" s="1">
        <v>222</v>
      </c>
      <c r="I14" s="1">
        <v>229</v>
      </c>
      <c r="J14" s="1">
        <v>234</v>
      </c>
      <c r="K14" s="1">
        <v>232</v>
      </c>
      <c r="L14" s="1">
        <v>228</v>
      </c>
      <c r="M14" s="37">
        <v>229</v>
      </c>
      <c r="N14" s="37">
        <v>229</v>
      </c>
      <c r="O14" s="1">
        <v>219</v>
      </c>
      <c r="P14" s="1">
        <v>221</v>
      </c>
      <c r="Q14" s="1">
        <v>221</v>
      </c>
    </row>
    <row r="15" spans="1:17" x14ac:dyDescent="0.25">
      <c r="A15" s="1" t="s">
        <v>0</v>
      </c>
      <c r="B15" s="1">
        <v>473</v>
      </c>
      <c r="C15" s="1">
        <v>464</v>
      </c>
      <c r="D15" s="1">
        <v>457</v>
      </c>
      <c r="E15" s="1">
        <v>453</v>
      </c>
      <c r="F15" s="1">
        <v>452</v>
      </c>
      <c r="G15" s="1">
        <v>448</v>
      </c>
      <c r="H15" s="1">
        <v>451</v>
      </c>
      <c r="I15" s="1">
        <v>444</v>
      </c>
      <c r="J15" s="1">
        <v>422</v>
      </c>
      <c r="K15" s="1">
        <v>405</v>
      </c>
      <c r="L15" s="1">
        <v>391</v>
      </c>
      <c r="M15" s="37">
        <v>375</v>
      </c>
      <c r="N15" s="37">
        <v>375</v>
      </c>
      <c r="O15" s="1">
        <v>376</v>
      </c>
      <c r="P15" s="1">
        <v>373</v>
      </c>
      <c r="Q15" s="1">
        <v>358</v>
      </c>
    </row>
    <row r="16" spans="1:17" x14ac:dyDescent="0.25">
      <c r="A16" s="1" t="s">
        <v>8</v>
      </c>
      <c r="B16" s="1">
        <v>1</v>
      </c>
      <c r="C16" s="1"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37">
        <v>0</v>
      </c>
      <c r="N16" s="37">
        <v>0</v>
      </c>
      <c r="O16" s="1">
        <v>0</v>
      </c>
      <c r="P16" s="1">
        <v>0</v>
      </c>
      <c r="Q16" s="1">
        <v>0</v>
      </c>
    </row>
    <row r="17" spans="1:17" x14ac:dyDescent="0.25">
      <c r="A17" s="1" t="s">
        <v>17</v>
      </c>
      <c r="B17" s="1">
        <v>4</v>
      </c>
      <c r="C17" s="1">
        <v>4</v>
      </c>
      <c r="D17" s="1">
        <v>3</v>
      </c>
      <c r="E17" s="1">
        <v>3</v>
      </c>
      <c r="F17" s="1"/>
      <c r="G17" s="1"/>
      <c r="H17" s="1"/>
      <c r="I17" s="1"/>
      <c r="J17" s="1"/>
      <c r="K17" s="1"/>
      <c r="L17" s="1"/>
      <c r="M17" s="37"/>
      <c r="N17" s="37">
        <v>0</v>
      </c>
      <c r="O17" s="1">
        <v>0</v>
      </c>
      <c r="P17" s="1">
        <v>0</v>
      </c>
      <c r="Q17" s="1">
        <v>0</v>
      </c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7"/>
      <c r="N18" s="37"/>
      <c r="O18" s="1"/>
      <c r="P18" s="1"/>
      <c r="Q18" s="1"/>
    </row>
    <row r="19" spans="1:17" x14ac:dyDescent="0.25">
      <c r="A19" s="8" t="s">
        <v>9</v>
      </c>
      <c r="B19" s="8">
        <f t="shared" ref="B19:M19" si="0">SUM(B8:B17)</f>
        <v>2488</v>
      </c>
      <c r="C19" s="8">
        <f t="shared" si="0"/>
        <v>2463</v>
      </c>
      <c r="D19" s="8">
        <f t="shared" si="0"/>
        <v>2436</v>
      </c>
      <c r="E19" s="8">
        <f t="shared" si="0"/>
        <v>2403</v>
      </c>
      <c r="F19" s="8">
        <f t="shared" si="0"/>
        <v>2400</v>
      </c>
      <c r="G19" s="8">
        <f t="shared" si="0"/>
        <v>2391</v>
      </c>
      <c r="H19" s="8">
        <f t="shared" si="0"/>
        <v>2356</v>
      </c>
      <c r="I19" s="8">
        <f t="shared" si="0"/>
        <v>2342</v>
      </c>
      <c r="J19" s="8">
        <f t="shared" si="0"/>
        <v>2299</v>
      </c>
      <c r="K19" s="8">
        <f t="shared" si="0"/>
        <v>2259</v>
      </c>
      <c r="L19" s="8">
        <f t="shared" si="0"/>
        <v>2207</v>
      </c>
      <c r="M19" s="38">
        <f t="shared" si="0"/>
        <v>2173</v>
      </c>
      <c r="N19" s="38">
        <f>SUM(N8:N17)</f>
        <v>2173</v>
      </c>
      <c r="O19" s="8">
        <v>2128</v>
      </c>
      <c r="P19" s="8">
        <f>SUM(P8:P17)</f>
        <v>2087</v>
      </c>
      <c r="Q19" s="8">
        <v>2038</v>
      </c>
    </row>
    <row r="20" spans="1:17" x14ac:dyDescent="0.25">
      <c r="N20" s="37"/>
      <c r="O20" s="1"/>
      <c r="P20" s="1"/>
      <c r="Q20" s="1"/>
    </row>
    <row r="21" spans="1:17" x14ac:dyDescent="0.25">
      <c r="N21" s="37"/>
      <c r="O21" s="1"/>
      <c r="P21" s="1"/>
      <c r="Q21" s="1"/>
    </row>
    <row r="22" spans="1:17" x14ac:dyDescent="0.25">
      <c r="A22" s="36"/>
      <c r="B22" s="35">
        <v>2009</v>
      </c>
      <c r="C22" s="35">
        <v>2010</v>
      </c>
      <c r="D22" s="35">
        <v>2011</v>
      </c>
      <c r="E22" s="35">
        <v>2012</v>
      </c>
      <c r="F22" s="35">
        <v>2013</v>
      </c>
      <c r="G22" s="35">
        <v>2014</v>
      </c>
      <c r="H22" s="35">
        <v>2015</v>
      </c>
      <c r="I22" s="35">
        <v>2016</v>
      </c>
      <c r="J22" s="35">
        <v>2017</v>
      </c>
      <c r="K22" s="35">
        <v>2018</v>
      </c>
      <c r="L22" s="35">
        <v>2019</v>
      </c>
      <c r="M22" s="39">
        <v>2020</v>
      </c>
      <c r="N22" s="39">
        <v>2021</v>
      </c>
      <c r="O22" s="39">
        <v>2022</v>
      </c>
      <c r="P22" s="39">
        <v>2023</v>
      </c>
      <c r="Q22" s="39">
        <v>2024</v>
      </c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7"/>
      <c r="N23" s="37"/>
      <c r="O23" s="1"/>
      <c r="P23" s="1"/>
      <c r="Q23" s="1"/>
    </row>
    <row r="24" spans="1:17" x14ac:dyDescent="0.25">
      <c r="A24" s="8" t="s">
        <v>10</v>
      </c>
      <c r="B24" s="8">
        <v>2488</v>
      </c>
      <c r="C24" s="8">
        <v>2463</v>
      </c>
      <c r="D24" s="8">
        <v>2436</v>
      </c>
      <c r="E24" s="8">
        <v>2403</v>
      </c>
      <c r="F24" s="8">
        <v>2400</v>
      </c>
      <c r="G24" s="8">
        <v>2391</v>
      </c>
      <c r="H24" s="8">
        <v>2356</v>
      </c>
      <c r="I24" s="8">
        <v>2342</v>
      </c>
      <c r="J24" s="8">
        <v>2299</v>
      </c>
      <c r="K24" s="8">
        <v>2259</v>
      </c>
      <c r="L24" s="8">
        <v>2207</v>
      </c>
      <c r="M24" s="38">
        <v>2173</v>
      </c>
      <c r="N24" s="39">
        <v>2173</v>
      </c>
      <c r="O24" s="39">
        <f>SUM(O25:O26)</f>
        <v>2128</v>
      </c>
      <c r="P24" s="39">
        <f>SUM(P25:P26)</f>
        <v>2087</v>
      </c>
      <c r="Q24" s="39">
        <v>2038</v>
      </c>
    </row>
    <row r="25" spans="1:17" x14ac:dyDescent="0.25">
      <c r="A25" s="1" t="s">
        <v>11</v>
      </c>
      <c r="B25" s="1">
        <v>1206</v>
      </c>
      <c r="C25" s="1">
        <v>1189</v>
      </c>
      <c r="D25" s="1">
        <v>1191</v>
      </c>
      <c r="E25" s="1">
        <v>1170</v>
      </c>
      <c r="F25" s="1">
        <v>1165</v>
      </c>
      <c r="G25" s="1">
        <v>1154</v>
      </c>
      <c r="H25" s="1">
        <v>1141</v>
      </c>
      <c r="I25" s="1">
        <v>1143</v>
      </c>
      <c r="J25" s="1">
        <v>1119</v>
      </c>
      <c r="K25" s="1">
        <v>1118</v>
      </c>
      <c r="L25" s="1">
        <v>1093</v>
      </c>
      <c r="M25" s="37">
        <v>1086</v>
      </c>
      <c r="N25" s="50">
        <v>1061</v>
      </c>
      <c r="O25" s="1">
        <v>1061</v>
      </c>
      <c r="P25" s="1">
        <v>1043</v>
      </c>
      <c r="Q25" s="1">
        <v>1014</v>
      </c>
    </row>
    <row r="26" spans="1:17" ht="15.75" thickBot="1" x14ac:dyDescent="0.3">
      <c r="A26" s="9" t="s">
        <v>12</v>
      </c>
      <c r="B26" s="9">
        <v>1282</v>
      </c>
      <c r="C26" s="9">
        <v>1274</v>
      </c>
      <c r="D26" s="9">
        <v>1245</v>
      </c>
      <c r="E26" s="9">
        <v>1233</v>
      </c>
      <c r="F26" s="9">
        <v>1235</v>
      </c>
      <c r="G26" s="9">
        <v>1237</v>
      </c>
      <c r="H26" s="9">
        <v>1215</v>
      </c>
      <c r="I26" s="9">
        <v>1199</v>
      </c>
      <c r="J26" s="9">
        <v>1180</v>
      </c>
      <c r="K26" s="9">
        <v>1141</v>
      </c>
      <c r="L26" s="9">
        <v>1114</v>
      </c>
      <c r="M26" s="40">
        <v>1087</v>
      </c>
      <c r="N26" s="51">
        <v>1067</v>
      </c>
      <c r="O26" s="1">
        <v>1067</v>
      </c>
      <c r="P26" s="1">
        <v>1044</v>
      </c>
      <c r="Q26" s="1">
        <v>1022</v>
      </c>
    </row>
    <row r="27" spans="1:17" ht="15.75" thickBot="1" x14ac:dyDescent="0.3">
      <c r="A27" s="31" t="s">
        <v>13</v>
      </c>
      <c r="B27" s="32">
        <v>30</v>
      </c>
      <c r="C27" s="32">
        <v>24</v>
      </c>
      <c r="D27" s="32">
        <v>32</v>
      </c>
      <c r="E27" s="32">
        <v>27</v>
      </c>
      <c r="F27" s="32">
        <v>41</v>
      </c>
      <c r="G27" s="32">
        <v>41</v>
      </c>
      <c r="H27" s="32">
        <v>23</v>
      </c>
      <c r="I27" s="32">
        <v>32</v>
      </c>
      <c r="J27" s="32">
        <v>20</v>
      </c>
      <c r="K27" s="32">
        <v>21</v>
      </c>
      <c r="L27" s="32">
        <v>15</v>
      </c>
      <c r="M27" s="41">
        <v>24</v>
      </c>
      <c r="N27" s="52">
        <v>19</v>
      </c>
      <c r="O27" s="3">
        <v>19</v>
      </c>
      <c r="P27" s="3">
        <v>9</v>
      </c>
      <c r="Q27" s="3">
        <v>9</v>
      </c>
    </row>
    <row r="28" spans="1:17" ht="15.75" thickBot="1" x14ac:dyDescent="0.3">
      <c r="A28" s="31" t="s">
        <v>14</v>
      </c>
      <c r="B28" s="32">
        <v>33</v>
      </c>
      <c r="C28" s="32">
        <v>47</v>
      </c>
      <c r="D28" s="32">
        <v>45</v>
      </c>
      <c r="E28" s="32">
        <v>52</v>
      </c>
      <c r="F28" s="32">
        <v>38</v>
      </c>
      <c r="G28" s="32">
        <v>41</v>
      </c>
      <c r="H28" s="32">
        <v>37</v>
      </c>
      <c r="I28" s="32">
        <v>28</v>
      </c>
      <c r="J28" s="32">
        <v>23</v>
      </c>
      <c r="K28" s="32">
        <v>39</v>
      </c>
      <c r="L28" s="32">
        <v>33</v>
      </c>
      <c r="M28" s="41">
        <v>22</v>
      </c>
      <c r="N28" s="52">
        <v>36</v>
      </c>
      <c r="O28" s="3">
        <v>36</v>
      </c>
      <c r="P28" s="3">
        <v>28</v>
      </c>
      <c r="Q28" s="3">
        <v>32</v>
      </c>
    </row>
    <row r="29" spans="1:17" ht="15.75" thickBot="1" x14ac:dyDescent="0.3">
      <c r="A29" s="13" t="s">
        <v>15</v>
      </c>
      <c r="B29" s="13">
        <v>39</v>
      </c>
      <c r="C29" s="13">
        <v>16</v>
      </c>
      <c r="D29" s="13">
        <v>23</v>
      </c>
      <c r="E29" s="13">
        <v>34</v>
      </c>
      <c r="F29" s="13">
        <v>34</v>
      </c>
      <c r="G29" s="13">
        <v>23</v>
      </c>
      <c r="H29" s="13">
        <v>53</v>
      </c>
      <c r="I29" s="13">
        <v>32</v>
      </c>
      <c r="J29" s="13">
        <v>20</v>
      </c>
      <c r="K29" s="13"/>
      <c r="L29" s="13">
        <v>9</v>
      </c>
      <c r="M29" s="42">
        <v>8</v>
      </c>
      <c r="N29" s="52">
        <v>16</v>
      </c>
      <c r="O29" s="3">
        <v>16</v>
      </c>
      <c r="P29" s="3">
        <v>4</v>
      </c>
      <c r="Q29" s="3">
        <v>5</v>
      </c>
    </row>
    <row r="30" spans="1:17" ht="15.75" thickBot="1" x14ac:dyDescent="0.3">
      <c r="A30" s="3" t="s">
        <v>16</v>
      </c>
      <c r="B30" s="3">
        <v>37</v>
      </c>
      <c r="C30" s="3">
        <v>18</v>
      </c>
      <c r="D30" s="3">
        <v>40</v>
      </c>
      <c r="E30" s="3">
        <v>41</v>
      </c>
      <c r="F30" s="3">
        <v>40</v>
      </c>
      <c r="G30" s="3"/>
      <c r="H30" s="3">
        <v>65</v>
      </c>
      <c r="I30" s="3">
        <v>59</v>
      </c>
      <c r="J30" s="3">
        <v>64</v>
      </c>
      <c r="K30" s="3"/>
      <c r="L30" s="3">
        <v>38</v>
      </c>
      <c r="M30" s="43">
        <v>41</v>
      </c>
      <c r="N30" s="52">
        <v>43</v>
      </c>
      <c r="O30" s="3">
        <v>43</v>
      </c>
      <c r="P30" s="3">
        <v>19</v>
      </c>
      <c r="Q30" s="3">
        <v>37</v>
      </c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7"/>
      <c r="N31" s="49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7"/>
      <c r="N32" s="37"/>
      <c r="O32" s="1"/>
      <c r="P32" s="1"/>
      <c r="Q32" s="1"/>
    </row>
  </sheetData>
  <pageMargins left="0.70866141732283472" right="0.70866141732283472" top="0.74803149606299213" bottom="0.74803149606299213" header="0.31496062992125984" footer="0.31496062992125984"/>
  <pageSetup paperSize="9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3"/>
  <sheetViews>
    <sheetView workbookViewId="0">
      <selection activeCell="B8" sqref="B8:B17"/>
    </sheetView>
  </sheetViews>
  <sheetFormatPr defaultRowHeight="15" x14ac:dyDescent="0.25"/>
  <cols>
    <col min="1" max="1" width="12.85546875" customWidth="1"/>
    <col min="2" max="2" width="6.140625" style="2" customWidth="1"/>
    <col min="3" max="3" width="5.42578125" customWidth="1"/>
    <col min="4" max="4" width="6" customWidth="1"/>
    <col min="5" max="5" width="5.42578125" style="2" customWidth="1"/>
    <col min="6" max="6" width="5.28515625" customWidth="1"/>
    <col min="7" max="7" width="4.85546875" customWidth="1"/>
    <col min="8" max="8" width="6.42578125" style="2" customWidth="1"/>
    <col min="9" max="9" width="5.42578125" customWidth="1"/>
    <col min="10" max="10" width="5.140625" customWidth="1"/>
    <col min="11" max="11" width="5.7109375" style="2" customWidth="1"/>
    <col min="12" max="13" width="4.7109375" customWidth="1"/>
    <col min="14" max="14" width="7.140625" style="2" customWidth="1"/>
    <col min="15" max="15" width="5.140625" customWidth="1"/>
    <col min="16" max="16" width="4.85546875" customWidth="1"/>
    <col min="17" max="17" width="5.7109375" style="2" customWidth="1"/>
    <col min="18" max="18" width="5.140625" customWidth="1"/>
    <col min="19" max="19" width="4.85546875" customWidth="1"/>
    <col min="20" max="20" width="6.7109375" style="2" customWidth="1"/>
    <col min="21" max="22" width="5.140625" customWidth="1"/>
    <col min="23" max="23" width="16.140625" customWidth="1"/>
    <col min="24" max="24" width="5.5703125" style="2" customWidth="1"/>
    <col min="25" max="25" width="6.28515625" customWidth="1"/>
    <col min="26" max="26" width="5.5703125" style="5" customWidth="1"/>
    <col min="27" max="27" width="7.5703125" style="2" customWidth="1"/>
    <col min="28" max="29" width="5.85546875" customWidth="1"/>
    <col min="30" max="30" width="10.140625" style="2" customWidth="1"/>
    <col min="31" max="31" width="6.42578125" customWidth="1"/>
    <col min="32" max="32" width="6" customWidth="1"/>
    <col min="33" max="33" width="10.5703125" style="2" customWidth="1"/>
    <col min="34" max="35" width="5.5703125" customWidth="1"/>
    <col min="36" max="36" width="10.7109375" style="2" customWidth="1"/>
    <col min="37" max="37" width="10.85546875" style="2" customWidth="1"/>
    <col min="38" max="39" width="11" style="2" customWidth="1"/>
  </cols>
  <sheetData>
    <row r="1" spans="1:4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28.5" x14ac:dyDescent="0.45">
      <c r="A3" s="5"/>
      <c r="B3" s="29" t="s">
        <v>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5"/>
      <c r="B4" s="5"/>
      <c r="C4" s="5"/>
      <c r="D4" s="5" t="s">
        <v>37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.75" thickBot="1" x14ac:dyDescent="0.3">
      <c r="A5" s="9"/>
      <c r="B5" s="10"/>
      <c r="C5" s="9"/>
      <c r="D5" s="9"/>
      <c r="E5" s="10"/>
      <c r="F5" s="9"/>
      <c r="G5" s="9"/>
      <c r="H5" s="10"/>
      <c r="I5" s="9"/>
      <c r="J5" s="9"/>
      <c r="K5" s="10"/>
      <c r="L5" s="9"/>
      <c r="M5" s="9"/>
      <c r="N5" s="10"/>
      <c r="O5" s="9"/>
      <c r="P5" s="9"/>
      <c r="Q5" s="10"/>
      <c r="R5" s="9"/>
      <c r="S5" s="9"/>
      <c r="T5" s="10"/>
      <c r="U5" s="9"/>
      <c r="V5" s="9"/>
      <c r="W5" s="9"/>
      <c r="X5" s="10"/>
      <c r="Y5" s="9"/>
      <c r="Z5" s="11"/>
      <c r="AA5" s="10"/>
      <c r="AB5" s="9"/>
      <c r="AC5" s="9"/>
      <c r="AD5" s="10"/>
      <c r="AE5" s="9"/>
      <c r="AF5" s="9"/>
      <c r="AG5" s="10"/>
      <c r="AH5" s="9"/>
      <c r="AI5" s="9"/>
      <c r="AJ5" s="10"/>
      <c r="AK5" s="10"/>
      <c r="AL5" s="10"/>
      <c r="AM5" s="10"/>
    </row>
    <row r="6" spans="1:40" ht="45.75" thickBot="1" x14ac:dyDescent="0.3">
      <c r="A6" s="16" t="s">
        <v>21</v>
      </c>
      <c r="B6" s="17" t="s">
        <v>22</v>
      </c>
      <c r="C6" s="18" t="s">
        <v>23</v>
      </c>
      <c r="D6" s="18" t="s">
        <v>24</v>
      </c>
      <c r="E6" s="27" t="s">
        <v>25</v>
      </c>
      <c r="F6" s="18" t="s">
        <v>23</v>
      </c>
      <c r="G6" s="18" t="s">
        <v>24</v>
      </c>
      <c r="H6" s="28" t="s">
        <v>26</v>
      </c>
      <c r="I6" s="18" t="s">
        <v>23</v>
      </c>
      <c r="J6" s="18" t="s">
        <v>24</v>
      </c>
      <c r="K6" s="17" t="s">
        <v>27</v>
      </c>
      <c r="L6" s="18" t="s">
        <v>23</v>
      </c>
      <c r="M6" s="18" t="s">
        <v>24</v>
      </c>
      <c r="N6" s="17" t="s">
        <v>28</v>
      </c>
      <c r="O6" s="18" t="s">
        <v>23</v>
      </c>
      <c r="P6" s="18" t="s">
        <v>24</v>
      </c>
      <c r="Q6" s="17" t="s">
        <v>29</v>
      </c>
      <c r="R6" s="18" t="s">
        <v>23</v>
      </c>
      <c r="S6" s="18" t="s">
        <v>24</v>
      </c>
      <c r="T6" s="17" t="s">
        <v>30</v>
      </c>
      <c r="U6" s="18" t="s">
        <v>23</v>
      </c>
      <c r="V6" s="18" t="s">
        <v>24</v>
      </c>
      <c r="W6" s="16" t="s">
        <v>21</v>
      </c>
      <c r="X6" s="17" t="s">
        <v>31</v>
      </c>
      <c r="Y6" s="18" t="s">
        <v>23</v>
      </c>
      <c r="Z6" s="19" t="s">
        <v>24</v>
      </c>
      <c r="AA6" s="17" t="s">
        <v>32</v>
      </c>
      <c r="AB6" s="18" t="s">
        <v>23</v>
      </c>
      <c r="AC6" s="18" t="s">
        <v>24</v>
      </c>
      <c r="AD6" s="17" t="s">
        <v>44</v>
      </c>
      <c r="AE6" s="18" t="s">
        <v>23</v>
      </c>
      <c r="AF6" s="18" t="s">
        <v>24</v>
      </c>
      <c r="AG6" s="17" t="s">
        <v>33</v>
      </c>
      <c r="AH6" s="18" t="s">
        <v>23</v>
      </c>
      <c r="AI6" s="18" t="s">
        <v>24</v>
      </c>
      <c r="AJ6" s="17" t="s">
        <v>13</v>
      </c>
      <c r="AK6" s="17" t="s">
        <v>14</v>
      </c>
      <c r="AL6" s="17" t="s">
        <v>15</v>
      </c>
      <c r="AM6" s="26" t="s">
        <v>34</v>
      </c>
    </row>
    <row r="7" spans="1:40" ht="15.75" thickBot="1" x14ac:dyDescent="0.3">
      <c r="A7" s="21"/>
      <c r="B7" s="13"/>
      <c r="C7" s="14"/>
      <c r="D7" s="14"/>
      <c r="E7" s="13"/>
      <c r="F7" s="14"/>
      <c r="G7" s="14"/>
      <c r="H7" s="13"/>
      <c r="I7" s="14"/>
      <c r="J7" s="14"/>
      <c r="K7" s="13"/>
      <c r="L7" s="14"/>
      <c r="M7" s="14"/>
      <c r="N7" s="13"/>
      <c r="O7" s="14"/>
      <c r="P7" s="14"/>
      <c r="Q7" s="13"/>
      <c r="R7" s="14"/>
      <c r="S7" s="14"/>
      <c r="T7" s="13"/>
      <c r="U7" s="14"/>
      <c r="V7" s="14"/>
      <c r="W7" s="21"/>
      <c r="X7" s="13"/>
      <c r="Y7" s="14"/>
      <c r="Z7" s="15"/>
      <c r="AA7" s="13"/>
      <c r="AB7" s="14"/>
      <c r="AC7" s="14"/>
      <c r="AD7" s="13"/>
      <c r="AE7" s="14"/>
      <c r="AF7" s="14"/>
      <c r="AG7" s="13"/>
      <c r="AH7" s="14"/>
      <c r="AI7" s="14"/>
      <c r="AJ7" s="13"/>
      <c r="AK7" s="13"/>
      <c r="AL7" s="13"/>
      <c r="AM7" s="13"/>
    </row>
    <row r="8" spans="1:40" x14ac:dyDescent="0.25">
      <c r="A8" s="22" t="s">
        <v>1</v>
      </c>
      <c r="B8" s="20">
        <f>(C8+D8)</f>
        <v>373</v>
      </c>
      <c r="C8" s="1">
        <v>189</v>
      </c>
      <c r="D8" s="1">
        <v>184</v>
      </c>
      <c r="E8" s="3">
        <f>(F8+G8)</f>
        <v>33</v>
      </c>
      <c r="F8" s="1">
        <v>22</v>
      </c>
      <c r="G8" s="1">
        <v>11</v>
      </c>
      <c r="H8" s="3">
        <f>(I8+J8)</f>
        <v>30</v>
      </c>
      <c r="I8" s="1">
        <v>19</v>
      </c>
      <c r="J8" s="1">
        <v>11</v>
      </c>
      <c r="K8" s="3">
        <f>(L8+M8)</f>
        <v>18</v>
      </c>
      <c r="L8" s="1">
        <v>14</v>
      </c>
      <c r="M8" s="1">
        <v>4</v>
      </c>
      <c r="N8" s="3">
        <f>(O8+P8)</f>
        <v>97</v>
      </c>
      <c r="O8" s="1">
        <v>47</v>
      </c>
      <c r="P8" s="1">
        <v>50</v>
      </c>
      <c r="Q8" s="3">
        <f>(R8+S8)</f>
        <v>65</v>
      </c>
      <c r="R8" s="1">
        <v>33</v>
      </c>
      <c r="S8" s="1">
        <v>32</v>
      </c>
      <c r="T8" s="3">
        <f>(U8+V8)</f>
        <v>41</v>
      </c>
      <c r="U8" s="1">
        <v>20</v>
      </c>
      <c r="V8" s="1">
        <v>21</v>
      </c>
      <c r="W8" s="22" t="s">
        <v>1</v>
      </c>
      <c r="X8" s="3">
        <f>(Y8+Z8)</f>
        <v>33</v>
      </c>
      <c r="Y8" s="1">
        <v>17</v>
      </c>
      <c r="Z8" s="6">
        <v>16</v>
      </c>
      <c r="AA8" s="3">
        <f>(AB8+AC8)</f>
        <v>45</v>
      </c>
      <c r="AB8" s="1">
        <v>15</v>
      </c>
      <c r="AC8" s="1">
        <v>30</v>
      </c>
      <c r="AD8" s="3">
        <f>(AE8+AF8)</f>
        <v>10</v>
      </c>
      <c r="AE8" s="1">
        <v>2</v>
      </c>
      <c r="AF8" s="1">
        <v>8</v>
      </c>
      <c r="AG8" s="3">
        <f>(AH8+AI8)</f>
        <v>1</v>
      </c>
      <c r="AH8" s="1">
        <v>0</v>
      </c>
      <c r="AI8" s="1">
        <v>1</v>
      </c>
      <c r="AJ8" s="3">
        <v>5</v>
      </c>
      <c r="AK8" s="3">
        <v>3</v>
      </c>
      <c r="AL8" s="3">
        <v>12</v>
      </c>
      <c r="AM8" s="3">
        <v>14</v>
      </c>
    </row>
    <row r="9" spans="1:40" x14ac:dyDescent="0.25">
      <c r="A9" s="23" t="s">
        <v>18</v>
      </c>
      <c r="B9" s="20">
        <f t="shared" ref="B9:B15" si="0">(C9+D9)</f>
        <v>459</v>
      </c>
      <c r="C9" s="1">
        <v>217</v>
      </c>
      <c r="D9" s="1">
        <v>242</v>
      </c>
      <c r="E9" s="3">
        <f t="shared" ref="E9:E15" si="1">(F9+G9)</f>
        <v>31</v>
      </c>
      <c r="F9" s="1">
        <v>19</v>
      </c>
      <c r="G9" s="1">
        <v>12</v>
      </c>
      <c r="H9" s="3">
        <f t="shared" ref="H9:H15" si="2">(I9+J9)</f>
        <v>45</v>
      </c>
      <c r="I9" s="1">
        <v>22</v>
      </c>
      <c r="J9" s="1">
        <v>23</v>
      </c>
      <c r="K9" s="3">
        <f t="shared" ref="K9:K15" si="3">(L9+M9)</f>
        <v>21</v>
      </c>
      <c r="L9" s="1">
        <v>11</v>
      </c>
      <c r="M9" s="1">
        <v>10</v>
      </c>
      <c r="N9" s="3">
        <f t="shared" ref="N9:N15" si="4">(O9+P9)</f>
        <v>103</v>
      </c>
      <c r="O9" s="1">
        <v>54</v>
      </c>
      <c r="P9" s="1">
        <v>49</v>
      </c>
      <c r="Q9" s="3">
        <f t="shared" ref="Q9:Q15" si="5">(R9+S9)</f>
        <v>94</v>
      </c>
      <c r="R9" s="1">
        <v>45</v>
      </c>
      <c r="S9" s="1">
        <v>49</v>
      </c>
      <c r="T9" s="3">
        <f t="shared" ref="T9:T15" si="6">(U9+V9)</f>
        <v>36</v>
      </c>
      <c r="U9" s="1">
        <v>16</v>
      </c>
      <c r="V9" s="1">
        <v>20</v>
      </c>
      <c r="W9" s="23" t="s">
        <v>18</v>
      </c>
      <c r="X9" s="3">
        <f t="shared" ref="X9:X15" si="7">(Y9+Z9)</f>
        <v>37</v>
      </c>
      <c r="Y9" s="1">
        <v>21</v>
      </c>
      <c r="Z9" s="6">
        <v>16</v>
      </c>
      <c r="AA9" s="3">
        <f t="shared" ref="AA9:AA15" si="8">(AB9+AC9)</f>
        <v>75</v>
      </c>
      <c r="AB9" s="1">
        <v>27</v>
      </c>
      <c r="AC9" s="1">
        <v>48</v>
      </c>
      <c r="AD9" s="3">
        <f t="shared" ref="AD9:AD15" si="9">(AE9+AF9)</f>
        <v>16</v>
      </c>
      <c r="AE9" s="1">
        <v>2</v>
      </c>
      <c r="AF9" s="1">
        <v>14</v>
      </c>
      <c r="AG9" s="3">
        <f t="shared" ref="AG9:AG15" si="10">(AH9+AI9)</f>
        <v>1</v>
      </c>
      <c r="AH9" s="1">
        <v>0</v>
      </c>
      <c r="AI9" s="1">
        <v>1</v>
      </c>
      <c r="AJ9" s="3">
        <v>6</v>
      </c>
      <c r="AK9" s="3">
        <v>4</v>
      </c>
      <c r="AL9" s="3">
        <v>3</v>
      </c>
      <c r="AM9" s="3">
        <v>24</v>
      </c>
    </row>
    <row r="10" spans="1:40" x14ac:dyDescent="0.25">
      <c r="A10" s="23" t="s">
        <v>3</v>
      </c>
      <c r="B10" s="20">
        <f t="shared" si="0"/>
        <v>125</v>
      </c>
      <c r="C10" s="1">
        <v>57</v>
      </c>
      <c r="D10" s="1">
        <v>68</v>
      </c>
      <c r="E10" s="3">
        <f t="shared" si="1"/>
        <v>3</v>
      </c>
      <c r="F10" s="1">
        <v>1</v>
      </c>
      <c r="G10" s="1">
        <v>2</v>
      </c>
      <c r="H10" s="3">
        <f t="shared" si="2"/>
        <v>10</v>
      </c>
      <c r="I10" s="1">
        <v>3</v>
      </c>
      <c r="J10" s="1">
        <v>7</v>
      </c>
      <c r="K10" s="3">
        <f t="shared" si="3"/>
        <v>5</v>
      </c>
      <c r="L10" s="1">
        <v>1</v>
      </c>
      <c r="M10" s="1">
        <v>4</v>
      </c>
      <c r="N10" s="3">
        <f t="shared" si="4"/>
        <v>35</v>
      </c>
      <c r="O10" s="1">
        <v>18</v>
      </c>
      <c r="P10" s="1">
        <v>17</v>
      </c>
      <c r="Q10" s="3">
        <f t="shared" si="5"/>
        <v>25</v>
      </c>
      <c r="R10" s="1">
        <v>13</v>
      </c>
      <c r="S10" s="1">
        <v>12</v>
      </c>
      <c r="T10" s="3">
        <f t="shared" si="6"/>
        <v>10</v>
      </c>
      <c r="U10" s="1">
        <v>4</v>
      </c>
      <c r="V10" s="1">
        <v>6</v>
      </c>
      <c r="W10" s="23" t="s">
        <v>3</v>
      </c>
      <c r="X10" s="3">
        <f t="shared" si="7"/>
        <v>13</v>
      </c>
      <c r="Y10" s="1">
        <v>9</v>
      </c>
      <c r="Z10" s="6">
        <v>4</v>
      </c>
      <c r="AA10" s="3">
        <f t="shared" si="8"/>
        <v>24</v>
      </c>
      <c r="AB10" s="1">
        <v>8</v>
      </c>
      <c r="AC10" s="1">
        <v>16</v>
      </c>
      <c r="AD10" s="3">
        <f t="shared" si="9"/>
        <v>0</v>
      </c>
      <c r="AE10" s="1">
        <v>0</v>
      </c>
      <c r="AF10" s="1">
        <v>0</v>
      </c>
      <c r="AG10" s="3">
        <f t="shared" si="10"/>
        <v>0</v>
      </c>
      <c r="AH10" s="1">
        <v>0</v>
      </c>
      <c r="AI10" s="1">
        <v>0</v>
      </c>
      <c r="AJ10" s="3">
        <v>1</v>
      </c>
      <c r="AK10" s="3">
        <v>1</v>
      </c>
      <c r="AL10" s="3">
        <v>0</v>
      </c>
      <c r="AM10" s="3">
        <v>1</v>
      </c>
    </row>
    <row r="11" spans="1:40" x14ac:dyDescent="0.25">
      <c r="A11" s="23" t="s">
        <v>4</v>
      </c>
      <c r="B11" s="20">
        <f t="shared" si="0"/>
        <v>62</v>
      </c>
      <c r="C11" s="1">
        <v>33</v>
      </c>
      <c r="D11" s="1">
        <v>29</v>
      </c>
      <c r="E11" s="3">
        <f t="shared" si="1"/>
        <v>8</v>
      </c>
      <c r="F11" s="1">
        <v>5</v>
      </c>
      <c r="G11" s="1">
        <v>3</v>
      </c>
      <c r="H11" s="3">
        <f t="shared" si="2"/>
        <v>7</v>
      </c>
      <c r="I11" s="1">
        <v>3</v>
      </c>
      <c r="J11" s="1">
        <v>4</v>
      </c>
      <c r="K11" s="3">
        <f t="shared" si="3"/>
        <v>6</v>
      </c>
      <c r="L11" s="1">
        <v>4</v>
      </c>
      <c r="M11" s="1">
        <v>2</v>
      </c>
      <c r="N11" s="3">
        <f t="shared" si="4"/>
        <v>15</v>
      </c>
      <c r="O11" s="1">
        <v>9</v>
      </c>
      <c r="P11" s="1">
        <v>6</v>
      </c>
      <c r="Q11" s="3">
        <f t="shared" si="5"/>
        <v>13</v>
      </c>
      <c r="R11" s="1">
        <v>6</v>
      </c>
      <c r="S11" s="1">
        <v>7</v>
      </c>
      <c r="T11" s="3">
        <f t="shared" si="6"/>
        <v>8</v>
      </c>
      <c r="U11" s="1">
        <v>3</v>
      </c>
      <c r="V11" s="1">
        <v>5</v>
      </c>
      <c r="W11" s="23" t="s">
        <v>4</v>
      </c>
      <c r="X11" s="3">
        <f t="shared" si="7"/>
        <v>2</v>
      </c>
      <c r="Y11" s="1">
        <v>2</v>
      </c>
      <c r="Z11" s="6">
        <v>0</v>
      </c>
      <c r="AA11" s="3">
        <f t="shared" si="8"/>
        <v>3</v>
      </c>
      <c r="AB11" s="1">
        <v>1</v>
      </c>
      <c r="AC11" s="1">
        <v>2</v>
      </c>
      <c r="AD11" s="3">
        <f t="shared" si="9"/>
        <v>0</v>
      </c>
      <c r="AE11" s="1">
        <v>0</v>
      </c>
      <c r="AF11" s="1">
        <v>0</v>
      </c>
      <c r="AG11" s="3">
        <f t="shared" si="10"/>
        <v>0</v>
      </c>
      <c r="AH11" s="1">
        <v>0</v>
      </c>
      <c r="AI11" s="1">
        <v>0</v>
      </c>
      <c r="AJ11" s="3">
        <v>1</v>
      </c>
      <c r="AK11" s="3">
        <v>0</v>
      </c>
      <c r="AL11" s="3">
        <v>4</v>
      </c>
      <c r="AM11" s="3">
        <v>0</v>
      </c>
    </row>
    <row r="12" spans="1:40" x14ac:dyDescent="0.25">
      <c r="A12" s="23" t="s">
        <v>5</v>
      </c>
      <c r="B12" s="20">
        <f t="shared" si="0"/>
        <v>385</v>
      </c>
      <c r="C12" s="1">
        <v>189</v>
      </c>
      <c r="D12" s="1">
        <v>196</v>
      </c>
      <c r="E12" s="3">
        <f t="shared" si="1"/>
        <v>42</v>
      </c>
      <c r="F12" s="1">
        <v>19</v>
      </c>
      <c r="G12" s="1">
        <v>23</v>
      </c>
      <c r="H12" s="3">
        <f t="shared" si="2"/>
        <v>41</v>
      </c>
      <c r="I12" s="1">
        <v>22</v>
      </c>
      <c r="J12" s="1">
        <v>19</v>
      </c>
      <c r="K12" s="3">
        <f t="shared" si="3"/>
        <v>9</v>
      </c>
      <c r="L12" s="1">
        <v>4</v>
      </c>
      <c r="M12" s="1">
        <v>5</v>
      </c>
      <c r="N12" s="3">
        <f t="shared" si="4"/>
        <v>85</v>
      </c>
      <c r="O12" s="1">
        <v>45</v>
      </c>
      <c r="P12" s="1">
        <v>40</v>
      </c>
      <c r="Q12" s="3">
        <f t="shared" si="5"/>
        <v>84</v>
      </c>
      <c r="R12" s="1">
        <v>42</v>
      </c>
      <c r="S12" s="1">
        <v>42</v>
      </c>
      <c r="T12" s="3">
        <f t="shared" si="6"/>
        <v>23</v>
      </c>
      <c r="U12" s="1">
        <v>11</v>
      </c>
      <c r="V12" s="1">
        <v>12</v>
      </c>
      <c r="W12" s="23" t="s">
        <v>5</v>
      </c>
      <c r="X12" s="3">
        <f t="shared" si="7"/>
        <v>34</v>
      </c>
      <c r="Y12" s="1">
        <v>20</v>
      </c>
      <c r="Z12" s="6">
        <v>14</v>
      </c>
      <c r="AA12" s="3">
        <f t="shared" si="8"/>
        <v>57</v>
      </c>
      <c r="AB12" s="1">
        <v>22</v>
      </c>
      <c r="AC12" s="1">
        <v>35</v>
      </c>
      <c r="AD12" s="3">
        <f t="shared" si="9"/>
        <v>10</v>
      </c>
      <c r="AE12" s="1">
        <v>4</v>
      </c>
      <c r="AF12" s="1">
        <v>6</v>
      </c>
      <c r="AG12" s="3">
        <f t="shared" si="10"/>
        <v>0</v>
      </c>
      <c r="AH12" s="1">
        <v>0</v>
      </c>
      <c r="AI12" s="1">
        <v>0</v>
      </c>
      <c r="AJ12" s="3">
        <v>7</v>
      </c>
      <c r="AK12" s="3">
        <v>5</v>
      </c>
      <c r="AL12" s="3">
        <v>2</v>
      </c>
      <c r="AM12" s="3">
        <v>3</v>
      </c>
    </row>
    <row r="13" spans="1:40" x14ac:dyDescent="0.25">
      <c r="A13" s="23" t="s">
        <v>6</v>
      </c>
      <c r="B13" s="20">
        <f t="shared" si="0"/>
        <v>165</v>
      </c>
      <c r="C13" s="1">
        <v>86</v>
      </c>
      <c r="D13" s="1">
        <v>79</v>
      </c>
      <c r="E13" s="3">
        <f t="shared" si="1"/>
        <v>5</v>
      </c>
      <c r="F13" s="1">
        <v>3</v>
      </c>
      <c r="G13" s="1">
        <v>2</v>
      </c>
      <c r="H13" s="3">
        <f t="shared" si="2"/>
        <v>18</v>
      </c>
      <c r="I13" s="1">
        <v>9</v>
      </c>
      <c r="J13" s="1">
        <v>9</v>
      </c>
      <c r="K13" s="3">
        <f t="shared" si="3"/>
        <v>4</v>
      </c>
      <c r="L13" s="1">
        <v>2</v>
      </c>
      <c r="M13" s="1">
        <v>2</v>
      </c>
      <c r="N13" s="3">
        <f t="shared" si="4"/>
        <v>41</v>
      </c>
      <c r="O13" s="1">
        <v>24</v>
      </c>
      <c r="P13" s="1">
        <v>17</v>
      </c>
      <c r="Q13" s="3">
        <f t="shared" si="5"/>
        <v>34</v>
      </c>
      <c r="R13" s="1">
        <v>17</v>
      </c>
      <c r="S13" s="1">
        <v>17</v>
      </c>
      <c r="T13" s="3">
        <f t="shared" si="6"/>
        <v>11</v>
      </c>
      <c r="U13" s="1">
        <v>6</v>
      </c>
      <c r="V13" s="1">
        <v>5</v>
      </c>
      <c r="W13" s="23" t="s">
        <v>6</v>
      </c>
      <c r="X13" s="3">
        <f t="shared" si="7"/>
        <v>20</v>
      </c>
      <c r="Y13" s="1">
        <v>7</v>
      </c>
      <c r="Z13" s="6">
        <v>13</v>
      </c>
      <c r="AA13" s="3">
        <f t="shared" si="8"/>
        <v>28</v>
      </c>
      <c r="AB13" s="1">
        <v>17</v>
      </c>
      <c r="AC13" s="1">
        <v>11</v>
      </c>
      <c r="AD13" s="3">
        <f t="shared" si="9"/>
        <v>4</v>
      </c>
      <c r="AE13" s="1">
        <v>1</v>
      </c>
      <c r="AF13" s="1">
        <v>3</v>
      </c>
      <c r="AG13" s="3">
        <f t="shared" si="10"/>
        <v>0</v>
      </c>
      <c r="AH13" s="1">
        <v>0</v>
      </c>
      <c r="AI13" s="1">
        <v>0</v>
      </c>
      <c r="AJ13" s="3">
        <v>0</v>
      </c>
      <c r="AK13" s="3">
        <v>1</v>
      </c>
      <c r="AL13" s="3">
        <v>0</v>
      </c>
      <c r="AM13" s="3">
        <v>1</v>
      </c>
    </row>
    <row r="14" spans="1:40" ht="30" x14ac:dyDescent="0.25">
      <c r="A14" s="24" t="s">
        <v>19</v>
      </c>
      <c r="B14" s="20">
        <f t="shared" si="0"/>
        <v>229</v>
      </c>
      <c r="C14" s="1">
        <v>121</v>
      </c>
      <c r="D14" s="1">
        <v>108</v>
      </c>
      <c r="E14" s="3">
        <f t="shared" si="1"/>
        <v>28</v>
      </c>
      <c r="F14" s="1">
        <v>10</v>
      </c>
      <c r="G14" s="1">
        <v>18</v>
      </c>
      <c r="H14" s="3">
        <f t="shared" si="2"/>
        <v>25</v>
      </c>
      <c r="I14" s="1">
        <v>19</v>
      </c>
      <c r="J14" s="1">
        <v>6</v>
      </c>
      <c r="K14" s="3">
        <f t="shared" si="3"/>
        <v>16</v>
      </c>
      <c r="L14" s="1">
        <v>12</v>
      </c>
      <c r="M14" s="1">
        <v>4</v>
      </c>
      <c r="N14" s="3">
        <f t="shared" si="4"/>
        <v>40</v>
      </c>
      <c r="O14" s="1">
        <v>21</v>
      </c>
      <c r="P14" s="1">
        <v>19</v>
      </c>
      <c r="Q14" s="3">
        <f t="shared" si="5"/>
        <v>58</v>
      </c>
      <c r="R14" s="1">
        <v>30</v>
      </c>
      <c r="S14" s="1">
        <v>28</v>
      </c>
      <c r="T14" s="3">
        <f t="shared" si="6"/>
        <v>8</v>
      </c>
      <c r="U14" s="1">
        <v>5</v>
      </c>
      <c r="V14" s="1">
        <v>3</v>
      </c>
      <c r="W14" s="24" t="s">
        <v>19</v>
      </c>
      <c r="X14" s="3">
        <f t="shared" si="7"/>
        <v>15</v>
      </c>
      <c r="Y14" s="1">
        <v>7</v>
      </c>
      <c r="Z14" s="6">
        <v>8</v>
      </c>
      <c r="AA14" s="3">
        <f t="shared" si="8"/>
        <v>36</v>
      </c>
      <c r="AB14" s="1">
        <v>16</v>
      </c>
      <c r="AC14" s="1">
        <v>20</v>
      </c>
      <c r="AD14" s="3">
        <f t="shared" si="9"/>
        <v>2</v>
      </c>
      <c r="AE14" s="1">
        <v>1</v>
      </c>
      <c r="AF14" s="1">
        <v>1</v>
      </c>
      <c r="AG14" s="3">
        <f t="shared" si="10"/>
        <v>1</v>
      </c>
      <c r="AH14" s="1">
        <v>0</v>
      </c>
      <c r="AI14" s="1">
        <v>1</v>
      </c>
      <c r="AJ14" s="3">
        <v>4</v>
      </c>
      <c r="AK14" s="3">
        <v>1</v>
      </c>
      <c r="AL14" s="3">
        <v>0</v>
      </c>
      <c r="AM14" s="3">
        <v>3</v>
      </c>
    </row>
    <row r="15" spans="1:40" ht="15.75" thickBot="1" x14ac:dyDescent="0.3">
      <c r="A15" s="25" t="s">
        <v>0</v>
      </c>
      <c r="B15" s="20">
        <f t="shared" si="0"/>
        <v>375</v>
      </c>
      <c r="C15" s="1">
        <v>194</v>
      </c>
      <c r="D15" s="1">
        <v>181</v>
      </c>
      <c r="E15" s="3">
        <f t="shared" si="1"/>
        <v>21</v>
      </c>
      <c r="F15" s="1">
        <v>8</v>
      </c>
      <c r="G15" s="1">
        <v>13</v>
      </c>
      <c r="H15" s="3">
        <f t="shared" si="2"/>
        <v>32</v>
      </c>
      <c r="I15" s="1">
        <v>18</v>
      </c>
      <c r="J15" s="1">
        <v>14</v>
      </c>
      <c r="K15" s="3">
        <f t="shared" si="3"/>
        <v>13</v>
      </c>
      <c r="L15" s="1">
        <v>8</v>
      </c>
      <c r="M15" s="1">
        <v>5</v>
      </c>
      <c r="N15" s="3">
        <f t="shared" si="4"/>
        <v>69</v>
      </c>
      <c r="O15" s="1">
        <v>41</v>
      </c>
      <c r="P15" s="1">
        <v>28</v>
      </c>
      <c r="Q15" s="3">
        <f t="shared" si="5"/>
        <v>84</v>
      </c>
      <c r="R15" s="1">
        <v>48</v>
      </c>
      <c r="S15" s="1">
        <v>36</v>
      </c>
      <c r="T15" s="3">
        <f t="shared" si="6"/>
        <v>23</v>
      </c>
      <c r="U15" s="1">
        <v>15</v>
      </c>
      <c r="V15" s="1">
        <v>8</v>
      </c>
      <c r="W15" s="25" t="s">
        <v>0</v>
      </c>
      <c r="X15" s="3">
        <f t="shared" si="7"/>
        <v>41</v>
      </c>
      <c r="Y15" s="1">
        <v>20</v>
      </c>
      <c r="Z15" s="6">
        <v>21</v>
      </c>
      <c r="AA15" s="3">
        <f t="shared" si="8"/>
        <v>81</v>
      </c>
      <c r="AB15" s="1">
        <v>34</v>
      </c>
      <c r="AC15" s="1">
        <v>47</v>
      </c>
      <c r="AD15" s="3">
        <f t="shared" si="9"/>
        <v>9</v>
      </c>
      <c r="AE15" s="1">
        <v>8</v>
      </c>
      <c r="AF15" s="1">
        <v>1</v>
      </c>
      <c r="AG15" s="3">
        <f t="shared" si="10"/>
        <v>2</v>
      </c>
      <c r="AH15" s="1">
        <v>1</v>
      </c>
      <c r="AI15" s="1">
        <v>1</v>
      </c>
      <c r="AJ15" s="3">
        <v>0</v>
      </c>
      <c r="AK15" s="3">
        <v>7</v>
      </c>
      <c r="AL15" s="3">
        <v>0</v>
      </c>
      <c r="AM15" s="3">
        <v>8</v>
      </c>
    </row>
    <row r="16" spans="1:40" x14ac:dyDescent="0.25">
      <c r="A16" s="12"/>
      <c r="B16" s="8"/>
      <c r="C16" s="1"/>
      <c r="D16" s="1"/>
      <c r="E16" s="3"/>
      <c r="F16" s="1"/>
      <c r="G16" s="1"/>
      <c r="H16" s="3"/>
      <c r="I16" s="1"/>
      <c r="J16" s="1"/>
      <c r="K16" s="3"/>
      <c r="L16" s="1"/>
      <c r="M16" s="1"/>
      <c r="N16" s="3"/>
      <c r="O16" s="1"/>
      <c r="P16" s="1"/>
      <c r="Q16" s="3"/>
      <c r="R16" s="1"/>
      <c r="S16" s="1"/>
      <c r="T16" s="3"/>
      <c r="U16" s="1"/>
      <c r="V16" s="1"/>
      <c r="W16" s="12"/>
      <c r="X16" s="3"/>
      <c r="Y16" s="1"/>
      <c r="Z16" s="6"/>
      <c r="AA16" s="3"/>
      <c r="AB16" s="1"/>
      <c r="AC16" s="1"/>
      <c r="AD16" s="3"/>
      <c r="AE16" s="1"/>
      <c r="AF16" s="1"/>
      <c r="AG16" s="3"/>
      <c r="AH16" s="1"/>
      <c r="AI16" s="1"/>
      <c r="AJ16" s="3"/>
      <c r="AK16" s="3"/>
      <c r="AL16" s="3"/>
      <c r="AM16" s="3"/>
    </row>
    <row r="17" spans="1:39" s="4" customFormat="1" x14ac:dyDescent="0.25">
      <c r="A17" s="7" t="s">
        <v>20</v>
      </c>
      <c r="B17" s="7">
        <f>SUM(B8:B16)</f>
        <v>2173</v>
      </c>
      <c r="C17" s="7">
        <f t="shared" ref="C17:AD17" si="11">SUM(C8:C16)</f>
        <v>1086</v>
      </c>
      <c r="D17" s="7">
        <f t="shared" si="11"/>
        <v>1087</v>
      </c>
      <c r="E17" s="8">
        <f t="shared" si="11"/>
        <v>171</v>
      </c>
      <c r="F17" s="7">
        <f t="shared" si="11"/>
        <v>87</v>
      </c>
      <c r="G17" s="7">
        <f t="shared" si="11"/>
        <v>84</v>
      </c>
      <c r="H17" s="8">
        <f t="shared" si="11"/>
        <v>208</v>
      </c>
      <c r="I17" s="7">
        <f t="shared" si="11"/>
        <v>115</v>
      </c>
      <c r="J17" s="7">
        <f t="shared" si="11"/>
        <v>93</v>
      </c>
      <c r="K17" s="8">
        <f t="shared" si="11"/>
        <v>92</v>
      </c>
      <c r="L17" s="7">
        <f t="shared" si="11"/>
        <v>56</v>
      </c>
      <c r="M17" s="7">
        <f t="shared" si="11"/>
        <v>36</v>
      </c>
      <c r="N17" s="8">
        <f t="shared" si="11"/>
        <v>485</v>
      </c>
      <c r="O17" s="7">
        <f t="shared" si="11"/>
        <v>259</v>
      </c>
      <c r="P17" s="7">
        <f t="shared" si="11"/>
        <v>226</v>
      </c>
      <c r="Q17" s="8">
        <f t="shared" si="11"/>
        <v>457</v>
      </c>
      <c r="R17" s="7">
        <f t="shared" si="11"/>
        <v>234</v>
      </c>
      <c r="S17" s="7">
        <f t="shared" si="11"/>
        <v>223</v>
      </c>
      <c r="T17" s="8">
        <f t="shared" si="11"/>
        <v>160</v>
      </c>
      <c r="U17" s="7">
        <f t="shared" si="11"/>
        <v>80</v>
      </c>
      <c r="V17" s="7">
        <f t="shared" si="11"/>
        <v>80</v>
      </c>
      <c r="W17" s="7" t="s">
        <v>20</v>
      </c>
      <c r="X17" s="8">
        <f t="shared" si="11"/>
        <v>195</v>
      </c>
      <c r="Y17" s="7">
        <f t="shared" si="11"/>
        <v>103</v>
      </c>
      <c r="Z17" s="7">
        <f t="shared" si="11"/>
        <v>92</v>
      </c>
      <c r="AA17" s="8">
        <f t="shared" si="11"/>
        <v>349</v>
      </c>
      <c r="AB17" s="7">
        <f t="shared" si="11"/>
        <v>140</v>
      </c>
      <c r="AC17" s="7">
        <f t="shared" si="11"/>
        <v>209</v>
      </c>
      <c r="AD17" s="8">
        <f t="shared" si="11"/>
        <v>51</v>
      </c>
      <c r="AE17" s="7">
        <f t="shared" ref="AE17" si="12">SUM(AE8:AE16)</f>
        <v>18</v>
      </c>
      <c r="AF17" s="7">
        <f t="shared" ref="AF17" si="13">SUM(AF8:AF16)</f>
        <v>33</v>
      </c>
      <c r="AG17" s="8">
        <f t="shared" ref="AG17" si="14">SUM(AG8:AG16)</f>
        <v>5</v>
      </c>
      <c r="AH17" s="7">
        <f t="shared" ref="AH17" si="15">SUM(AH8:AH16)</f>
        <v>1</v>
      </c>
      <c r="AI17" s="7">
        <f t="shared" ref="AI17" si="16">SUM(AI8:AI16)</f>
        <v>4</v>
      </c>
      <c r="AJ17" s="7">
        <f t="shared" ref="AJ17" si="17">SUM(AJ8:AJ16)</f>
        <v>24</v>
      </c>
      <c r="AK17" s="8">
        <f t="shared" ref="AK17" si="18">SUM(AK8:AK16)</f>
        <v>22</v>
      </c>
      <c r="AL17" s="8">
        <f t="shared" ref="AL17" si="19">SUM(AL8:AL16)</f>
        <v>21</v>
      </c>
      <c r="AM17" s="8">
        <f t="shared" ref="AM17" si="20">SUM(AM8:AM16)</f>
        <v>54</v>
      </c>
    </row>
    <row r="18" spans="1:39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AA25" s="5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AA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AA27" s="5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AA28" s="5"/>
    </row>
    <row r="29" spans="1:3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AA29" s="5"/>
    </row>
    <row r="30" spans="1:3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AA30" s="5"/>
    </row>
    <row r="31" spans="1:3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AA31" s="5"/>
    </row>
    <row r="32" spans="1:3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AA32" s="5"/>
    </row>
    <row r="33" spans="1:2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AA33" s="5"/>
    </row>
    <row r="34" spans="1:2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AA34" s="5"/>
    </row>
    <row r="35" spans="1:2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AA35" s="5"/>
    </row>
    <row r="36" spans="1:2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AA36" s="5"/>
    </row>
    <row r="37" spans="1:27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AA37" s="5"/>
    </row>
    <row r="38" spans="1:27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AA38" s="5"/>
    </row>
    <row r="39" spans="1:27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AA39" s="5"/>
    </row>
    <row r="40" spans="1:27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AA40" s="5"/>
    </row>
    <row r="41" spans="1:27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AA41" s="5"/>
    </row>
    <row r="42" spans="1:27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AA42" s="5"/>
    </row>
    <row r="43" spans="1:27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AA43" s="5"/>
    </row>
    <row r="44" spans="1:2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AA44" s="5"/>
    </row>
    <row r="45" spans="1:27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AA45" s="5"/>
    </row>
    <row r="46" spans="1:27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AA46" s="5"/>
    </row>
    <row r="47" spans="1:27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AA47" s="5"/>
    </row>
    <row r="48" spans="1:27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AA48" s="5"/>
    </row>
    <row r="49" spans="1:27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AA49" s="5"/>
    </row>
    <row r="50" spans="1:27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AA50" s="5"/>
    </row>
    <row r="51" spans="1:2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AA51" s="5"/>
    </row>
    <row r="52" spans="1:27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AA52" s="5"/>
    </row>
    <row r="53" spans="1:27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AA53" s="5"/>
    </row>
    <row r="54" spans="1:27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AA54" s="5"/>
    </row>
    <row r="55" spans="1:27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AA55" s="5"/>
    </row>
    <row r="56" spans="1:27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AA56" s="5"/>
    </row>
    <row r="57" spans="1:27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AA57" s="5"/>
    </row>
    <row r="58" spans="1:2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AA58" s="5"/>
    </row>
    <row r="59" spans="1:27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AA59" s="5"/>
    </row>
    <row r="60" spans="1:27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AA60" s="5"/>
    </row>
    <row r="61" spans="1:2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AA61" s="5"/>
    </row>
    <row r="62" spans="1:2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AA62" s="5"/>
    </row>
    <row r="63" spans="1:27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AA63" s="5"/>
    </row>
    <row r="64" spans="1:27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AA64" s="5"/>
    </row>
    <row r="65" spans="1:27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AA65" s="5"/>
    </row>
    <row r="66" spans="1:27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AA66" s="5"/>
    </row>
    <row r="67" spans="1:27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AA67" s="5"/>
    </row>
    <row r="68" spans="1:27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AA68" s="5"/>
    </row>
    <row r="69" spans="1:27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AA69" s="5"/>
    </row>
    <row r="70" spans="1:27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AA70" s="5"/>
    </row>
    <row r="71" spans="1:27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AA71" s="5"/>
    </row>
    <row r="72" spans="1:27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AA72" s="5"/>
    </row>
    <row r="73" spans="1:27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AA73" s="5"/>
    </row>
    <row r="74" spans="1:27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AA74" s="5"/>
    </row>
    <row r="75" spans="1:27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AA75" s="5"/>
    </row>
    <row r="76" spans="1:27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AA76" s="5"/>
    </row>
    <row r="77" spans="1:27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AA77" s="5"/>
    </row>
    <row r="78" spans="1:27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AA78" s="5"/>
    </row>
    <row r="79" spans="1:27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AA79" s="5"/>
    </row>
    <row r="80" spans="1:27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AA80" s="5"/>
    </row>
    <row r="81" spans="1:27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AA81" s="5"/>
    </row>
    <row r="82" spans="1:27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AA82" s="5"/>
    </row>
    <row r="83" spans="1:27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AA83" s="5"/>
    </row>
    <row r="84" spans="1:2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AA84" s="5"/>
    </row>
    <row r="85" spans="1:27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AA85" s="5"/>
    </row>
    <row r="86" spans="1:27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AA86" s="5"/>
    </row>
    <row r="87" spans="1:27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AA87" s="5"/>
    </row>
    <row r="88" spans="1:27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AA88" s="5"/>
    </row>
    <row r="89" spans="1:27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AA89" s="5"/>
    </row>
    <row r="90" spans="1:27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AA90" s="5"/>
    </row>
    <row r="91" spans="1:27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AA91" s="5"/>
    </row>
    <row r="92" spans="1:2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AA92" s="5"/>
    </row>
    <row r="93" spans="1:2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AA93" s="5"/>
    </row>
    <row r="94" spans="1:27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AA94" s="5"/>
    </row>
    <row r="95" spans="1:27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AA95" s="5"/>
    </row>
    <row r="96" spans="1:2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AA96" s="5"/>
    </row>
    <row r="97" spans="1:2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AA97" s="5"/>
    </row>
    <row r="98" spans="1:27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AA98" s="5"/>
    </row>
    <row r="99" spans="1:27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AA99" s="5"/>
    </row>
    <row r="100" spans="1:27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AA100" s="5"/>
    </row>
    <row r="101" spans="1:27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AA101" s="5"/>
    </row>
    <row r="102" spans="1:27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AA102" s="5"/>
    </row>
    <row r="103" spans="1:27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AA103" s="5"/>
    </row>
    <row r="104" spans="1:27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AA104" s="5"/>
    </row>
    <row r="105" spans="1:27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AA105" s="5"/>
    </row>
    <row r="106" spans="1:27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AA106" s="5"/>
    </row>
    <row r="107" spans="1:27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AA107" s="5"/>
    </row>
    <row r="108" spans="1:27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AA108" s="5"/>
    </row>
    <row r="109" spans="1:27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AA109" s="5"/>
    </row>
    <row r="110" spans="1:27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AA110" s="5"/>
    </row>
    <row r="111" spans="1:27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AA111" s="5"/>
    </row>
    <row r="112" spans="1:27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AA112" s="5"/>
    </row>
    <row r="113" spans="1:27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AA113" s="5"/>
    </row>
    <row r="114" spans="1:27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AA114" s="5"/>
    </row>
    <row r="115" spans="1:27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AA115" s="5"/>
    </row>
    <row r="116" spans="1:27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AA116" s="5"/>
    </row>
    <row r="117" spans="1:27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AA117" s="5"/>
    </row>
    <row r="118" spans="1:27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AA118" s="5"/>
    </row>
    <row r="119" spans="1:27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AA119" s="5"/>
    </row>
    <row r="120" spans="1:27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AA120" s="5"/>
    </row>
    <row r="121" spans="1:27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AA121" s="5"/>
    </row>
    <row r="122" spans="1:27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AA122" s="5"/>
    </row>
    <row r="123" spans="1:27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AA123" s="5"/>
    </row>
    <row r="124" spans="1:27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AA124" s="5"/>
    </row>
    <row r="125" spans="1:27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AA125" s="5"/>
    </row>
    <row r="126" spans="1:27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AA126" s="5"/>
    </row>
    <row r="127" spans="1:27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AA127" s="5"/>
    </row>
    <row r="128" spans="1:27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AA128" s="5"/>
    </row>
    <row r="129" spans="1:27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AA129" s="5"/>
    </row>
    <row r="130" spans="1:27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AA130" s="5"/>
    </row>
    <row r="131" spans="1:27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AA131" s="5"/>
    </row>
    <row r="132" spans="1:27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AA132" s="5"/>
    </row>
    <row r="133" spans="1:27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AA133" s="5"/>
    </row>
    <row r="134" spans="1:27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AA134" s="5"/>
    </row>
    <row r="135" spans="1:27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AA135" s="5"/>
    </row>
    <row r="136" spans="1:27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AA136" s="5"/>
    </row>
    <row r="137" spans="1:27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AA137" s="5"/>
    </row>
    <row r="138" spans="1:27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AA138" s="5"/>
    </row>
    <row r="139" spans="1:27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AA139" s="5"/>
    </row>
    <row r="140" spans="1:27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AA140" s="5"/>
    </row>
    <row r="141" spans="1:27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AA141" s="5"/>
    </row>
    <row r="142" spans="1:27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AA142" s="5"/>
    </row>
    <row r="143" spans="1:27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AA143" s="5"/>
    </row>
    <row r="144" spans="1:27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AA144" s="5"/>
    </row>
    <row r="145" spans="1:27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AA145" s="5"/>
    </row>
    <row r="146" spans="1:27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AA146" s="5"/>
    </row>
    <row r="147" spans="1:27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AA147" s="5"/>
    </row>
    <row r="148" spans="1:27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AA148" s="5"/>
    </row>
    <row r="149" spans="1:27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AA149" s="5"/>
    </row>
    <row r="150" spans="1:27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AA150" s="5"/>
    </row>
    <row r="151" spans="1:27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AA151" s="5"/>
    </row>
    <row r="152" spans="1:27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AA152" s="5"/>
    </row>
    <row r="153" spans="1:27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AA153" s="5"/>
    </row>
    <row r="154" spans="1:27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AA154" s="5"/>
    </row>
    <row r="155" spans="1:27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AA155" s="5"/>
    </row>
    <row r="156" spans="1:27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AA156" s="5"/>
    </row>
    <row r="157" spans="1:27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AA157" s="5"/>
    </row>
    <row r="158" spans="1:27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AA158" s="5"/>
    </row>
    <row r="159" spans="1:27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AA159" s="5"/>
    </row>
    <row r="160" spans="1:27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AA160" s="5"/>
    </row>
    <row r="161" spans="1:27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AA161" s="5"/>
    </row>
    <row r="162" spans="1:27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AA162" s="5"/>
    </row>
    <row r="163" spans="1:27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AA163" s="5"/>
    </row>
    <row r="164" spans="1:27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AA164" s="5"/>
    </row>
    <row r="165" spans="1:27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AA165" s="5"/>
    </row>
    <row r="166" spans="1:27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AA166" s="5"/>
    </row>
    <row r="167" spans="1:27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AA167" s="5"/>
    </row>
    <row r="168" spans="1:27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AA168" s="5"/>
    </row>
    <row r="169" spans="1:27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AA169" s="5"/>
    </row>
    <row r="170" spans="1:27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AA170" s="5"/>
    </row>
    <row r="171" spans="1:27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AA171" s="5"/>
    </row>
    <row r="172" spans="1:27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AA172" s="5"/>
    </row>
    <row r="173" spans="1:27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AA173" s="5"/>
    </row>
    <row r="174" spans="1:27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AA174" s="5"/>
    </row>
    <row r="175" spans="1:27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AA175" s="5"/>
    </row>
    <row r="176" spans="1:27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AA176" s="5"/>
    </row>
    <row r="177" spans="1:27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AA177" s="5"/>
    </row>
    <row r="178" spans="1:27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AA178" s="5"/>
    </row>
    <row r="179" spans="1:27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AA179" s="5"/>
    </row>
    <row r="180" spans="1:27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AA180" s="5"/>
    </row>
    <row r="181" spans="1:27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AA181" s="5"/>
    </row>
    <row r="182" spans="1:27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AA182" s="5"/>
    </row>
    <row r="183" spans="1:27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AA183" s="5"/>
    </row>
    <row r="184" spans="1:27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AA184" s="5"/>
    </row>
    <row r="185" spans="1:27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AA185" s="5"/>
    </row>
    <row r="186" spans="1:27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AA186" s="5"/>
    </row>
    <row r="187" spans="1:27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AA187" s="5"/>
    </row>
    <row r="188" spans="1:27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AA188" s="5"/>
    </row>
    <row r="189" spans="1:27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AA189" s="5"/>
    </row>
    <row r="190" spans="1:27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AA190" s="5"/>
    </row>
    <row r="191" spans="1:27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AA191" s="5"/>
    </row>
    <row r="192" spans="1:27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AA192" s="5"/>
    </row>
    <row r="193" spans="1:27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AA193" s="5"/>
    </row>
    <row r="194" spans="1:27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AA194" s="5"/>
    </row>
    <row r="195" spans="1:27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AA195" s="5"/>
    </row>
    <row r="196" spans="1:27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AA196" s="5"/>
    </row>
    <row r="197" spans="1:27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AA197" s="5"/>
    </row>
    <row r="198" spans="1:27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AA198" s="5"/>
    </row>
    <row r="199" spans="1:27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AA199" s="5"/>
    </row>
    <row r="200" spans="1:27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AA200" s="5"/>
    </row>
    <row r="201" spans="1:27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AA201" s="5"/>
    </row>
    <row r="202" spans="1:27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AA202" s="5"/>
    </row>
    <row r="203" spans="1:27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AA203" s="5"/>
    </row>
    <row r="204" spans="1:27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AA204" s="5"/>
    </row>
    <row r="205" spans="1:27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AA205" s="5"/>
    </row>
    <row r="206" spans="1:27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AA206" s="5"/>
    </row>
    <row r="207" spans="1:27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AA207" s="5"/>
    </row>
    <row r="208" spans="1:27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AA208" s="5"/>
    </row>
    <row r="209" spans="1:27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AA209" s="5"/>
    </row>
    <row r="210" spans="1:27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AA210" s="5"/>
    </row>
    <row r="211" spans="1:27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AA211" s="5"/>
    </row>
    <row r="212" spans="1:27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AA212" s="5"/>
    </row>
    <row r="213" spans="1:27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AA213" s="5"/>
    </row>
    <row r="214" spans="1:27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AA214" s="5"/>
    </row>
    <row r="215" spans="1:27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AA215" s="5"/>
    </row>
    <row r="216" spans="1:27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AA216" s="5"/>
    </row>
    <row r="217" spans="1:27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AA217" s="5"/>
    </row>
    <row r="218" spans="1:27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AA218" s="5"/>
    </row>
    <row r="219" spans="1:27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AA219" s="5"/>
    </row>
    <row r="220" spans="1:27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AA220" s="5"/>
    </row>
    <row r="221" spans="1:27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AA221" s="5"/>
    </row>
    <row r="222" spans="1:27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AA222" s="5"/>
    </row>
    <row r="223" spans="1:27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AA223" s="5"/>
    </row>
    <row r="224" spans="1:27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AA224" s="5"/>
    </row>
    <row r="225" spans="1:27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AA225" s="5"/>
    </row>
    <row r="226" spans="1:27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AA226" s="5"/>
    </row>
    <row r="227" spans="1:27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AA227" s="5"/>
    </row>
    <row r="228" spans="1:27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AA228" s="5"/>
    </row>
    <row r="229" spans="1:27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AA229" s="5"/>
    </row>
    <row r="230" spans="1:27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AA230" s="5"/>
    </row>
    <row r="231" spans="1:27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AA231" s="5"/>
    </row>
    <row r="232" spans="1:27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AA232" s="5"/>
    </row>
    <row r="233" spans="1:27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AA233" s="5"/>
    </row>
    <row r="234" spans="1:27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AA234" s="5"/>
    </row>
    <row r="235" spans="1:27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AA235" s="5"/>
    </row>
    <row r="236" spans="1:27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AA236" s="5"/>
    </row>
    <row r="237" spans="1:27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AA237" s="5"/>
    </row>
    <row r="238" spans="1:27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AA238" s="5"/>
    </row>
    <row r="239" spans="1:27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AA239" s="5"/>
    </row>
    <row r="240" spans="1:27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AA240" s="5"/>
    </row>
    <row r="241" spans="1:27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AA241" s="5"/>
    </row>
    <row r="242" spans="1:27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AA242" s="5"/>
    </row>
    <row r="243" spans="1:27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AA243" s="5"/>
    </row>
    <row r="244" spans="1:27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AA244" s="5"/>
    </row>
    <row r="245" spans="1:27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AA245" s="5"/>
    </row>
    <row r="246" spans="1:27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AA246" s="5"/>
    </row>
    <row r="247" spans="1:27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AA247" s="5"/>
    </row>
    <row r="248" spans="1:27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AA248" s="5"/>
    </row>
    <row r="249" spans="1:27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AA249" s="5"/>
    </row>
    <row r="250" spans="1:27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AA250" s="5"/>
    </row>
    <row r="251" spans="1:27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AA251" s="5"/>
    </row>
    <row r="252" spans="1:27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AA252" s="5"/>
    </row>
    <row r="253" spans="1:27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AA253" s="5"/>
    </row>
    <row r="254" spans="1:27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AA254" s="5"/>
    </row>
    <row r="255" spans="1:27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AA255" s="5"/>
    </row>
    <row r="256" spans="1:27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AA256" s="5"/>
    </row>
    <row r="257" spans="1:27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AA257" s="5"/>
    </row>
    <row r="258" spans="1:27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AA258" s="5"/>
    </row>
    <row r="259" spans="1:27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AA259" s="5"/>
    </row>
    <row r="260" spans="1:27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AA260" s="5"/>
    </row>
    <row r="261" spans="1:27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AA261" s="5"/>
    </row>
    <row r="262" spans="1:27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AA262" s="5"/>
    </row>
    <row r="263" spans="1:27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AA263" s="5"/>
    </row>
    <row r="264" spans="1:27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AA264" s="5"/>
    </row>
    <row r="265" spans="1:27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AA265" s="5"/>
    </row>
    <row r="266" spans="1:27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AA266" s="5"/>
    </row>
    <row r="267" spans="1:27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AA267" s="5"/>
    </row>
    <row r="268" spans="1:27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AA268" s="5"/>
    </row>
    <row r="269" spans="1:27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AA269" s="5"/>
    </row>
    <row r="270" spans="1:27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AA270" s="5"/>
    </row>
    <row r="271" spans="1:27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AA271" s="5"/>
    </row>
    <row r="272" spans="1:27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AA272" s="5"/>
    </row>
    <row r="273" spans="1:27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AA273" s="5"/>
    </row>
    <row r="274" spans="1:27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AA274" s="5"/>
    </row>
    <row r="275" spans="1:27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AA275" s="5"/>
    </row>
    <row r="276" spans="1:27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AA276" s="5"/>
    </row>
    <row r="277" spans="1:27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AA277" s="5"/>
    </row>
    <row r="278" spans="1:27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AA278" s="5"/>
    </row>
    <row r="279" spans="1:27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AA279" s="5"/>
    </row>
    <row r="280" spans="1:27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AA280" s="5"/>
    </row>
    <row r="281" spans="1:27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AA281" s="5"/>
    </row>
    <row r="282" spans="1:27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AA282" s="5"/>
    </row>
    <row r="283" spans="1:27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AA283" s="5"/>
    </row>
    <row r="284" spans="1:27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AA284" s="5"/>
    </row>
    <row r="285" spans="1:27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AA285" s="5"/>
    </row>
    <row r="286" spans="1:27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AA286" s="5"/>
    </row>
    <row r="287" spans="1:27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AA287" s="5"/>
    </row>
    <row r="288" spans="1:27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AA288" s="5"/>
    </row>
    <row r="289" spans="1:27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AA289" s="5"/>
    </row>
    <row r="290" spans="1:27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AA290" s="5"/>
    </row>
    <row r="291" spans="1:27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AA291" s="5"/>
    </row>
    <row r="292" spans="1:27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AA292" s="5"/>
    </row>
    <row r="293" spans="1:27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AA293" s="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24"/>
  <sheetViews>
    <sheetView topLeftCell="B1" workbookViewId="0">
      <selection activeCell="C20" sqref="C20"/>
    </sheetView>
  </sheetViews>
  <sheetFormatPr defaultRowHeight="15" x14ac:dyDescent="0.25"/>
  <cols>
    <col min="2" max="2" width="6.28515625" customWidth="1"/>
    <col min="3" max="3" width="6" customWidth="1"/>
    <col min="4" max="4" width="5.42578125" customWidth="1"/>
    <col min="5" max="5" width="6.140625" customWidth="1"/>
    <col min="6" max="6" width="5.85546875" customWidth="1"/>
    <col min="7" max="7" width="5.28515625" customWidth="1"/>
    <col min="8" max="8" width="6.42578125" customWidth="1"/>
    <col min="9" max="9" width="5.140625" customWidth="1"/>
    <col min="10" max="10" width="5.42578125" customWidth="1"/>
    <col min="11" max="11" width="5.85546875" customWidth="1"/>
    <col min="12" max="12" width="4.85546875" customWidth="1"/>
    <col min="13" max="13" width="5" customWidth="1"/>
    <col min="14" max="14" width="6" customWidth="1"/>
    <col min="15" max="17" width="5.42578125" customWidth="1"/>
    <col min="18" max="18" width="4.7109375" customWidth="1"/>
    <col min="19" max="19" width="5.28515625" customWidth="1"/>
    <col min="20" max="20" width="5.7109375" customWidth="1"/>
    <col min="21" max="21" width="5.28515625" customWidth="1"/>
    <col min="22" max="22" width="7.28515625" customWidth="1"/>
    <col min="23" max="23" width="13.140625" customWidth="1"/>
    <col min="24" max="24" width="6.140625" customWidth="1"/>
    <col min="25" max="25" width="5.42578125" customWidth="1"/>
    <col min="26" max="26" width="5.5703125" customWidth="1"/>
    <col min="27" max="27" width="6.85546875" customWidth="1"/>
    <col min="28" max="28" width="5.5703125" customWidth="1"/>
    <col min="29" max="29" width="4.85546875" customWidth="1"/>
    <col min="30" max="30" width="7" customWidth="1"/>
    <col min="31" max="31" width="5.42578125" customWidth="1"/>
    <col min="32" max="32" width="5.7109375" customWidth="1"/>
    <col min="33" max="33" width="6.5703125" customWidth="1"/>
    <col min="34" max="34" width="6.7109375" customWidth="1"/>
  </cols>
  <sheetData>
    <row r="3" spans="1:40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28.5" x14ac:dyDescent="0.45">
      <c r="A5" s="5"/>
      <c r="B5" s="29" t="s">
        <v>38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5"/>
      <c r="B6" s="5"/>
      <c r="C6" s="5"/>
      <c r="D6" s="5" t="s">
        <v>37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.75" thickBot="1" x14ac:dyDescent="0.3">
      <c r="A7" s="9"/>
      <c r="B7" s="10"/>
      <c r="C7" s="9"/>
      <c r="D7" s="9"/>
      <c r="E7" s="10"/>
      <c r="F7" s="9"/>
      <c r="G7" s="9"/>
      <c r="H7" s="10"/>
      <c r="I7" s="9"/>
      <c r="J7" s="9"/>
      <c r="K7" s="10"/>
      <c r="L7" s="9"/>
      <c r="M7" s="9"/>
      <c r="N7" s="10"/>
      <c r="O7" s="9"/>
      <c r="P7" s="9"/>
      <c r="Q7" s="10"/>
      <c r="R7" s="9"/>
      <c r="S7" s="9"/>
      <c r="T7" s="10"/>
      <c r="U7" s="9"/>
      <c r="V7" s="9"/>
      <c r="W7" s="9"/>
      <c r="X7" s="10"/>
      <c r="Y7" s="9"/>
      <c r="Z7" s="11"/>
      <c r="AA7" s="10"/>
      <c r="AB7" s="9"/>
      <c r="AC7" s="9"/>
      <c r="AD7" s="10"/>
      <c r="AE7" s="9"/>
      <c r="AF7" s="9"/>
      <c r="AG7" s="10"/>
      <c r="AH7" s="9"/>
      <c r="AI7" s="9"/>
      <c r="AJ7" s="10"/>
      <c r="AK7" s="10"/>
      <c r="AL7" s="10"/>
      <c r="AM7" s="10"/>
    </row>
    <row r="8" spans="1:40" ht="45.75" thickBot="1" x14ac:dyDescent="0.3">
      <c r="A8" s="16" t="s">
        <v>21</v>
      </c>
      <c r="B8" s="17" t="s">
        <v>22</v>
      </c>
      <c r="C8" s="18" t="s">
        <v>23</v>
      </c>
      <c r="D8" s="18" t="s">
        <v>24</v>
      </c>
      <c r="E8" s="27" t="s">
        <v>25</v>
      </c>
      <c r="F8" s="18" t="s">
        <v>23</v>
      </c>
      <c r="G8" s="18" t="s">
        <v>24</v>
      </c>
      <c r="H8" s="28" t="s">
        <v>26</v>
      </c>
      <c r="I8" s="18" t="s">
        <v>23</v>
      </c>
      <c r="J8" s="18" t="s">
        <v>24</v>
      </c>
      <c r="K8" s="17" t="s">
        <v>27</v>
      </c>
      <c r="L8" s="18" t="s">
        <v>23</v>
      </c>
      <c r="M8" s="18" t="s">
        <v>24</v>
      </c>
      <c r="N8" s="17" t="s">
        <v>28</v>
      </c>
      <c r="O8" s="18" t="s">
        <v>23</v>
      </c>
      <c r="P8" s="18" t="s">
        <v>24</v>
      </c>
      <c r="Q8" s="17" t="s">
        <v>29</v>
      </c>
      <c r="R8" s="18" t="s">
        <v>23</v>
      </c>
      <c r="S8" s="18" t="s">
        <v>24</v>
      </c>
      <c r="T8" s="17" t="s">
        <v>30</v>
      </c>
      <c r="U8" s="18" t="s">
        <v>23</v>
      </c>
      <c r="V8" s="18" t="s">
        <v>24</v>
      </c>
      <c r="W8" s="16" t="s">
        <v>21</v>
      </c>
      <c r="X8" s="17" t="s">
        <v>31</v>
      </c>
      <c r="Y8" s="18" t="s">
        <v>23</v>
      </c>
      <c r="Z8" s="19" t="s">
        <v>24</v>
      </c>
      <c r="AA8" s="17" t="s">
        <v>32</v>
      </c>
      <c r="AB8" s="18" t="s">
        <v>23</v>
      </c>
      <c r="AC8" s="18" t="s">
        <v>24</v>
      </c>
      <c r="AD8" s="17" t="s">
        <v>35</v>
      </c>
      <c r="AE8" s="18" t="s">
        <v>23</v>
      </c>
      <c r="AF8" s="18" t="s">
        <v>24</v>
      </c>
      <c r="AG8" s="17" t="s">
        <v>33</v>
      </c>
      <c r="AH8" s="18" t="s">
        <v>23</v>
      </c>
      <c r="AI8" s="18" t="s">
        <v>24</v>
      </c>
      <c r="AJ8" s="17" t="s">
        <v>13</v>
      </c>
      <c r="AK8" s="17" t="s">
        <v>14</v>
      </c>
      <c r="AL8" s="17" t="s">
        <v>15</v>
      </c>
      <c r="AM8" s="26" t="s">
        <v>34</v>
      </c>
    </row>
    <row r="9" spans="1:40" ht="15.75" thickBot="1" x14ac:dyDescent="0.3">
      <c r="A9" s="21"/>
      <c r="B9" s="13"/>
      <c r="C9" s="14"/>
      <c r="D9" s="14"/>
      <c r="E9" s="13"/>
      <c r="F9" s="14"/>
      <c r="G9" s="14"/>
      <c r="H9" s="13"/>
      <c r="I9" s="14"/>
      <c r="J9" s="14"/>
      <c r="K9" s="13"/>
      <c r="L9" s="14"/>
      <c r="M9" s="14"/>
      <c r="N9" s="13"/>
      <c r="O9" s="14"/>
      <c r="P9" s="14"/>
      <c r="Q9" s="13"/>
      <c r="R9" s="14"/>
      <c r="S9" s="14"/>
      <c r="T9" s="13"/>
      <c r="U9" s="14"/>
      <c r="V9" s="14"/>
      <c r="W9" s="21"/>
      <c r="X9" s="13"/>
      <c r="Y9" s="14"/>
      <c r="Z9" s="15"/>
      <c r="AA9" s="13"/>
      <c r="AB9" s="14"/>
      <c r="AC9" s="14"/>
      <c r="AD9" s="13"/>
      <c r="AE9" s="14"/>
      <c r="AF9" s="14"/>
      <c r="AG9" s="13"/>
      <c r="AH9" s="14"/>
      <c r="AI9" s="14"/>
      <c r="AJ9" s="13"/>
      <c r="AK9" s="13"/>
      <c r="AL9" s="13"/>
      <c r="AM9" s="13"/>
    </row>
    <row r="10" spans="1:40" x14ac:dyDescent="0.25">
      <c r="A10" s="22" t="s">
        <v>1</v>
      </c>
      <c r="B10" s="20">
        <f>(C10+D10)</f>
        <v>362</v>
      </c>
      <c r="C10" s="1">
        <v>185</v>
      </c>
      <c r="D10" s="1">
        <v>177</v>
      </c>
      <c r="E10" s="3">
        <f>(F10+G10)</f>
        <v>30</v>
      </c>
      <c r="F10" s="1">
        <v>20</v>
      </c>
      <c r="G10" s="1">
        <v>10</v>
      </c>
      <c r="H10" s="3">
        <f>(I10+J10)</f>
        <v>32</v>
      </c>
      <c r="I10" s="1">
        <v>20</v>
      </c>
      <c r="J10" s="1">
        <v>12</v>
      </c>
      <c r="K10" s="3">
        <f>(L10+M10)</f>
        <v>18</v>
      </c>
      <c r="L10" s="1">
        <v>15</v>
      </c>
      <c r="M10" s="1">
        <v>3</v>
      </c>
      <c r="N10" s="3">
        <f>(O10+P10)</f>
        <v>90</v>
      </c>
      <c r="O10" s="1">
        <v>41</v>
      </c>
      <c r="P10" s="1">
        <v>49</v>
      </c>
      <c r="Q10" s="3">
        <f>(R10+S10)</f>
        <v>68</v>
      </c>
      <c r="R10" s="1">
        <v>37</v>
      </c>
      <c r="S10" s="1">
        <v>31</v>
      </c>
      <c r="T10" s="3">
        <f>(U10+V10)</f>
        <v>33</v>
      </c>
      <c r="U10" s="1">
        <v>17</v>
      </c>
      <c r="V10" s="1">
        <v>16</v>
      </c>
      <c r="W10" s="22" t="s">
        <v>1</v>
      </c>
      <c r="X10" s="3">
        <f>(Y10+Z10)</f>
        <v>31</v>
      </c>
      <c r="Y10" s="1">
        <v>14</v>
      </c>
      <c r="Z10" s="6">
        <v>17</v>
      </c>
      <c r="AA10" s="3">
        <f>(AB10+AC10)</f>
        <v>51</v>
      </c>
      <c r="AB10" s="1">
        <v>20</v>
      </c>
      <c r="AC10" s="1">
        <v>31</v>
      </c>
      <c r="AD10" s="3">
        <f>(AE10+AF10)</f>
        <v>7</v>
      </c>
      <c r="AE10" s="1">
        <v>1</v>
      </c>
      <c r="AF10" s="1">
        <v>6</v>
      </c>
      <c r="AG10" s="3">
        <f>(AH10+AI10)</f>
        <v>2</v>
      </c>
      <c r="AH10" s="1">
        <v>0</v>
      </c>
      <c r="AI10" s="1">
        <v>2</v>
      </c>
      <c r="AJ10" s="3">
        <v>4</v>
      </c>
      <c r="AK10" s="3">
        <v>6</v>
      </c>
      <c r="AL10" s="3">
        <v>6</v>
      </c>
      <c r="AM10" s="3">
        <v>13</v>
      </c>
    </row>
    <row r="11" spans="1:40" x14ac:dyDescent="0.25">
      <c r="A11" s="23" t="s">
        <v>18</v>
      </c>
      <c r="B11" s="20">
        <f t="shared" ref="B11:B17" si="0">(C11+D11)</f>
        <v>442</v>
      </c>
      <c r="C11" s="1">
        <v>208</v>
      </c>
      <c r="D11" s="1">
        <v>234</v>
      </c>
      <c r="E11" s="3">
        <f t="shared" ref="E11:E17" si="1">(F11+G11)</f>
        <v>26</v>
      </c>
      <c r="F11" s="1">
        <v>15</v>
      </c>
      <c r="G11" s="1">
        <v>11</v>
      </c>
      <c r="H11" s="3">
        <f t="shared" ref="H11:H17" si="2">(I11+J11)</f>
        <v>46</v>
      </c>
      <c r="I11" s="1">
        <v>24</v>
      </c>
      <c r="J11" s="1">
        <v>22</v>
      </c>
      <c r="K11" s="3">
        <f t="shared" ref="K11:K17" si="3">(L11+M11)</f>
        <v>18</v>
      </c>
      <c r="L11" s="1">
        <v>9</v>
      </c>
      <c r="M11" s="1">
        <v>9</v>
      </c>
      <c r="N11" s="3">
        <f t="shared" ref="N11:N17" si="4">(O11+P11)</f>
        <v>98</v>
      </c>
      <c r="O11" s="1">
        <v>53</v>
      </c>
      <c r="P11" s="1">
        <v>45</v>
      </c>
      <c r="Q11" s="3">
        <f t="shared" ref="Q11:Q17" si="5">(R11+S11)</f>
        <v>95</v>
      </c>
      <c r="R11" s="1">
        <v>45</v>
      </c>
      <c r="S11" s="1">
        <v>50</v>
      </c>
      <c r="T11" s="3">
        <f t="shared" ref="T11:T17" si="6">(U11+V11)</f>
        <v>33</v>
      </c>
      <c r="U11" s="1">
        <v>14</v>
      </c>
      <c r="V11" s="1">
        <v>19</v>
      </c>
      <c r="W11" s="23" t="s">
        <v>18</v>
      </c>
      <c r="X11" s="3">
        <f t="shared" ref="X11:X17" si="7">(Y11+Z11)</f>
        <v>39</v>
      </c>
      <c r="Y11" s="1">
        <v>22</v>
      </c>
      <c r="Z11" s="6">
        <v>17</v>
      </c>
      <c r="AA11" s="3">
        <f t="shared" ref="AA11:AA17" si="8">(AB11+AC11)</f>
        <v>73</v>
      </c>
      <c r="AB11" s="1">
        <v>26</v>
      </c>
      <c r="AC11" s="1">
        <v>47</v>
      </c>
      <c r="AD11" s="3">
        <f t="shared" ref="AD11:AD17" si="9">(AE11+AF11)</f>
        <v>13</v>
      </c>
      <c r="AE11" s="1">
        <v>0</v>
      </c>
      <c r="AF11" s="1">
        <v>13</v>
      </c>
      <c r="AG11" s="3">
        <f t="shared" ref="AG11:AG17" si="10">(AH11+AI11)</f>
        <v>1</v>
      </c>
      <c r="AH11" s="1">
        <v>0</v>
      </c>
      <c r="AI11" s="1">
        <v>1</v>
      </c>
      <c r="AJ11" s="3">
        <v>4</v>
      </c>
      <c r="AK11" s="3">
        <v>12</v>
      </c>
      <c r="AL11" s="3">
        <v>1</v>
      </c>
      <c r="AM11" s="3">
        <v>11</v>
      </c>
    </row>
    <row r="12" spans="1:40" x14ac:dyDescent="0.25">
      <c r="A12" s="23" t="s">
        <v>3</v>
      </c>
      <c r="B12" s="20">
        <f t="shared" si="0"/>
        <v>118</v>
      </c>
      <c r="C12" s="1">
        <v>52</v>
      </c>
      <c r="D12" s="1">
        <v>66</v>
      </c>
      <c r="E12" s="3">
        <f t="shared" si="1"/>
        <v>3</v>
      </c>
      <c r="F12" s="1">
        <v>1</v>
      </c>
      <c r="G12" s="1">
        <v>2</v>
      </c>
      <c r="H12" s="3">
        <f t="shared" si="2"/>
        <v>10</v>
      </c>
      <c r="I12" s="1">
        <v>3</v>
      </c>
      <c r="J12" s="1">
        <v>7</v>
      </c>
      <c r="K12" s="3">
        <f t="shared" si="3"/>
        <v>4</v>
      </c>
      <c r="L12" s="1">
        <v>1</v>
      </c>
      <c r="M12" s="1">
        <v>3</v>
      </c>
      <c r="N12" s="3">
        <f t="shared" si="4"/>
        <v>31</v>
      </c>
      <c r="O12" s="1">
        <v>15</v>
      </c>
      <c r="P12" s="1">
        <v>16</v>
      </c>
      <c r="Q12" s="3">
        <f t="shared" si="5"/>
        <v>24</v>
      </c>
      <c r="R12" s="1">
        <v>13</v>
      </c>
      <c r="S12" s="1">
        <v>11</v>
      </c>
      <c r="T12" s="3">
        <f t="shared" si="6"/>
        <v>5</v>
      </c>
      <c r="U12" s="1">
        <v>2</v>
      </c>
      <c r="V12" s="1">
        <v>3</v>
      </c>
      <c r="W12" s="23" t="s">
        <v>3</v>
      </c>
      <c r="X12" s="3">
        <f t="shared" si="7"/>
        <v>17</v>
      </c>
      <c r="Y12" s="1">
        <v>10</v>
      </c>
      <c r="Z12" s="6">
        <v>7</v>
      </c>
      <c r="AA12" s="3">
        <f t="shared" si="8"/>
        <v>24</v>
      </c>
      <c r="AB12" s="1">
        <v>7</v>
      </c>
      <c r="AC12" s="1">
        <v>17</v>
      </c>
      <c r="AD12" s="3">
        <f t="shared" si="9"/>
        <v>0</v>
      </c>
      <c r="AE12" s="1">
        <v>0</v>
      </c>
      <c r="AF12" s="1">
        <v>0</v>
      </c>
      <c r="AG12" s="3">
        <f t="shared" si="10"/>
        <v>0</v>
      </c>
      <c r="AH12" s="1">
        <v>0</v>
      </c>
      <c r="AI12" s="1">
        <v>0</v>
      </c>
      <c r="AJ12" s="3">
        <v>0</v>
      </c>
      <c r="AK12" s="3">
        <v>3</v>
      </c>
      <c r="AL12" s="3">
        <v>0</v>
      </c>
      <c r="AM12" s="3">
        <v>4</v>
      </c>
    </row>
    <row r="13" spans="1:40" x14ac:dyDescent="0.25">
      <c r="A13" s="23" t="s">
        <v>4</v>
      </c>
      <c r="B13" s="20">
        <f t="shared" si="0"/>
        <v>63</v>
      </c>
      <c r="C13" s="1">
        <v>33</v>
      </c>
      <c r="D13" s="1">
        <v>30</v>
      </c>
      <c r="E13" s="3">
        <f t="shared" si="1"/>
        <v>7</v>
      </c>
      <c r="F13" s="1">
        <v>5</v>
      </c>
      <c r="G13" s="1">
        <v>2</v>
      </c>
      <c r="H13" s="3">
        <f t="shared" si="2"/>
        <v>8</v>
      </c>
      <c r="I13" s="1">
        <v>4</v>
      </c>
      <c r="J13" s="1">
        <v>4</v>
      </c>
      <c r="K13" s="3">
        <f t="shared" si="3"/>
        <v>5</v>
      </c>
      <c r="L13" s="1">
        <v>3</v>
      </c>
      <c r="M13" s="1">
        <v>2</v>
      </c>
      <c r="N13" s="3">
        <f t="shared" si="4"/>
        <v>17</v>
      </c>
      <c r="O13" s="1">
        <v>9</v>
      </c>
      <c r="P13" s="1">
        <v>8</v>
      </c>
      <c r="Q13" s="3">
        <f t="shared" si="5"/>
        <v>13</v>
      </c>
      <c r="R13" s="1">
        <v>6</v>
      </c>
      <c r="S13" s="1">
        <v>7</v>
      </c>
      <c r="T13" s="3">
        <f t="shared" si="6"/>
        <v>8</v>
      </c>
      <c r="U13" s="1">
        <v>3</v>
      </c>
      <c r="V13" s="1">
        <v>5</v>
      </c>
      <c r="W13" s="23" t="s">
        <v>4</v>
      </c>
      <c r="X13" s="3">
        <f t="shared" si="7"/>
        <v>1</v>
      </c>
      <c r="Y13" s="1">
        <v>1</v>
      </c>
      <c r="Z13" s="6">
        <v>0</v>
      </c>
      <c r="AA13" s="3">
        <f t="shared" si="8"/>
        <v>4</v>
      </c>
      <c r="AB13" s="1">
        <v>2</v>
      </c>
      <c r="AC13" s="1">
        <v>2</v>
      </c>
      <c r="AD13" s="3">
        <f t="shared" si="9"/>
        <v>0</v>
      </c>
      <c r="AE13" s="1">
        <v>0</v>
      </c>
      <c r="AF13" s="1">
        <v>0</v>
      </c>
      <c r="AG13" s="3">
        <f t="shared" si="10"/>
        <v>0</v>
      </c>
      <c r="AH13" s="1">
        <v>0</v>
      </c>
      <c r="AI13" s="1">
        <v>0</v>
      </c>
      <c r="AJ13" s="3">
        <v>0</v>
      </c>
      <c r="AK13" s="3">
        <v>0</v>
      </c>
      <c r="AL13" s="3">
        <v>0</v>
      </c>
      <c r="AM13" s="3">
        <v>1</v>
      </c>
    </row>
    <row r="14" spans="1:40" x14ac:dyDescent="0.25">
      <c r="A14" s="23" t="s">
        <v>5</v>
      </c>
      <c r="B14" s="20">
        <f t="shared" si="0"/>
        <v>385</v>
      </c>
      <c r="C14" s="1">
        <v>188</v>
      </c>
      <c r="D14" s="1">
        <v>197</v>
      </c>
      <c r="E14" s="3">
        <f t="shared" si="1"/>
        <v>38</v>
      </c>
      <c r="F14" s="1">
        <v>17</v>
      </c>
      <c r="G14" s="1">
        <v>21</v>
      </c>
      <c r="H14" s="3">
        <f t="shared" si="2"/>
        <v>45</v>
      </c>
      <c r="I14" s="1">
        <v>20</v>
      </c>
      <c r="J14" s="1">
        <v>25</v>
      </c>
      <c r="K14" s="3">
        <f t="shared" si="3"/>
        <v>10</v>
      </c>
      <c r="L14" s="1">
        <v>6</v>
      </c>
      <c r="M14" s="1">
        <v>4</v>
      </c>
      <c r="N14" s="3">
        <f t="shared" si="4"/>
        <v>84</v>
      </c>
      <c r="O14" s="1">
        <v>44</v>
      </c>
      <c r="P14" s="1">
        <v>40</v>
      </c>
      <c r="Q14" s="3">
        <f t="shared" si="5"/>
        <v>79</v>
      </c>
      <c r="R14" s="1">
        <v>38</v>
      </c>
      <c r="S14" s="1">
        <v>41</v>
      </c>
      <c r="T14" s="3">
        <f t="shared" si="6"/>
        <v>30</v>
      </c>
      <c r="U14" s="1">
        <v>18</v>
      </c>
      <c r="V14" s="1">
        <v>12</v>
      </c>
      <c r="W14" s="23" t="s">
        <v>5</v>
      </c>
      <c r="X14" s="3">
        <f t="shared" si="7"/>
        <v>24</v>
      </c>
      <c r="Y14" s="1">
        <v>13</v>
      </c>
      <c r="Z14" s="6">
        <v>11</v>
      </c>
      <c r="AA14" s="3">
        <f t="shared" si="8"/>
        <v>66</v>
      </c>
      <c r="AB14" s="1">
        <v>28</v>
      </c>
      <c r="AC14" s="1">
        <v>38</v>
      </c>
      <c r="AD14" s="3">
        <f t="shared" si="9"/>
        <v>9</v>
      </c>
      <c r="AE14" s="1">
        <v>4</v>
      </c>
      <c r="AF14" s="1">
        <v>5</v>
      </c>
      <c r="AG14" s="3">
        <f t="shared" si="10"/>
        <v>0</v>
      </c>
      <c r="AH14" s="1">
        <v>0</v>
      </c>
      <c r="AI14" s="1">
        <v>0</v>
      </c>
      <c r="AJ14" s="3">
        <v>4</v>
      </c>
      <c r="AK14" s="3">
        <v>3</v>
      </c>
      <c r="AL14" s="3">
        <v>3</v>
      </c>
      <c r="AM14" s="3">
        <v>5</v>
      </c>
    </row>
    <row r="15" spans="1:40" x14ac:dyDescent="0.25">
      <c r="A15" s="23" t="s">
        <v>6</v>
      </c>
      <c r="B15" s="20">
        <f t="shared" si="0"/>
        <v>163</v>
      </c>
      <c r="C15" s="1">
        <v>85</v>
      </c>
      <c r="D15" s="1">
        <v>78</v>
      </c>
      <c r="E15" s="3">
        <f t="shared" si="1"/>
        <v>5</v>
      </c>
      <c r="F15" s="1">
        <v>3</v>
      </c>
      <c r="G15" s="1">
        <v>2</v>
      </c>
      <c r="H15" s="3">
        <f t="shared" si="2"/>
        <v>17</v>
      </c>
      <c r="I15" s="1">
        <v>7</v>
      </c>
      <c r="J15" s="1">
        <v>10</v>
      </c>
      <c r="K15" s="3">
        <f t="shared" si="3"/>
        <v>4</v>
      </c>
      <c r="L15" s="1">
        <v>3</v>
      </c>
      <c r="M15" s="1">
        <v>1</v>
      </c>
      <c r="N15" s="3">
        <f t="shared" si="4"/>
        <v>40</v>
      </c>
      <c r="O15" s="1">
        <v>23</v>
      </c>
      <c r="P15" s="1">
        <v>17</v>
      </c>
      <c r="Q15" s="3">
        <f t="shared" si="5"/>
        <v>32</v>
      </c>
      <c r="R15" s="1">
        <v>16</v>
      </c>
      <c r="S15" s="1">
        <v>16</v>
      </c>
      <c r="T15" s="3">
        <f t="shared" si="6"/>
        <v>9</v>
      </c>
      <c r="U15" s="1">
        <v>5</v>
      </c>
      <c r="V15" s="1">
        <v>4</v>
      </c>
      <c r="W15" s="23" t="s">
        <v>6</v>
      </c>
      <c r="X15" s="3">
        <f t="shared" si="7"/>
        <v>21</v>
      </c>
      <c r="Y15" s="1">
        <v>9</v>
      </c>
      <c r="Z15" s="6">
        <v>12</v>
      </c>
      <c r="AA15" s="3">
        <f t="shared" si="8"/>
        <v>32</v>
      </c>
      <c r="AB15" s="1">
        <v>18</v>
      </c>
      <c r="AC15" s="1">
        <v>14</v>
      </c>
      <c r="AD15" s="3">
        <f t="shared" si="9"/>
        <v>3</v>
      </c>
      <c r="AE15" s="1">
        <v>1</v>
      </c>
      <c r="AF15" s="1">
        <v>2</v>
      </c>
      <c r="AG15" s="3">
        <f t="shared" si="10"/>
        <v>0</v>
      </c>
      <c r="AH15" s="1">
        <v>0</v>
      </c>
      <c r="AI15" s="1">
        <v>0</v>
      </c>
      <c r="AJ15" s="3">
        <v>1</v>
      </c>
      <c r="AK15" s="3">
        <v>2</v>
      </c>
      <c r="AL15" s="3">
        <v>0</v>
      </c>
      <c r="AM15" s="3">
        <v>2</v>
      </c>
    </row>
    <row r="16" spans="1:40" ht="30" x14ac:dyDescent="0.25">
      <c r="A16" s="24" t="s">
        <v>19</v>
      </c>
      <c r="B16" s="20">
        <f t="shared" si="0"/>
        <v>219</v>
      </c>
      <c r="C16" s="1">
        <v>119</v>
      </c>
      <c r="D16" s="1">
        <v>100</v>
      </c>
      <c r="E16" s="3">
        <f t="shared" si="1"/>
        <v>22</v>
      </c>
      <c r="F16" s="1">
        <v>10</v>
      </c>
      <c r="G16" s="1">
        <v>12</v>
      </c>
      <c r="H16" s="3">
        <f t="shared" si="2"/>
        <v>27</v>
      </c>
      <c r="I16" s="1">
        <v>18</v>
      </c>
      <c r="J16" s="1">
        <v>9</v>
      </c>
      <c r="K16" s="3">
        <f t="shared" si="3"/>
        <v>15</v>
      </c>
      <c r="L16" s="1">
        <v>13</v>
      </c>
      <c r="M16" s="1">
        <v>2</v>
      </c>
      <c r="N16" s="3">
        <f t="shared" si="4"/>
        <v>41</v>
      </c>
      <c r="O16" s="1">
        <v>21</v>
      </c>
      <c r="P16" s="1">
        <v>20</v>
      </c>
      <c r="Q16" s="3">
        <f t="shared" si="5"/>
        <v>57</v>
      </c>
      <c r="R16" s="1">
        <v>30</v>
      </c>
      <c r="S16" s="1">
        <v>27</v>
      </c>
      <c r="T16" s="3">
        <f t="shared" si="6"/>
        <v>9</v>
      </c>
      <c r="U16" s="1">
        <v>6</v>
      </c>
      <c r="V16" s="1">
        <v>3</v>
      </c>
      <c r="W16" s="24" t="s">
        <v>19</v>
      </c>
      <c r="X16" s="3">
        <f t="shared" si="7"/>
        <v>11</v>
      </c>
      <c r="Y16" s="1">
        <v>5</v>
      </c>
      <c r="Z16" s="6">
        <v>6</v>
      </c>
      <c r="AA16" s="3">
        <f t="shared" si="8"/>
        <v>34</v>
      </c>
      <c r="AB16" s="1">
        <v>15</v>
      </c>
      <c r="AC16" s="1">
        <v>19</v>
      </c>
      <c r="AD16" s="3">
        <f t="shared" si="9"/>
        <v>2</v>
      </c>
      <c r="AE16" s="1">
        <v>1</v>
      </c>
      <c r="AF16" s="1">
        <v>1</v>
      </c>
      <c r="AG16" s="3">
        <f t="shared" si="10"/>
        <v>1</v>
      </c>
      <c r="AH16" s="1">
        <v>0</v>
      </c>
      <c r="AI16" s="1">
        <v>1</v>
      </c>
      <c r="AJ16" s="3">
        <v>1</v>
      </c>
      <c r="AK16" s="3">
        <v>6</v>
      </c>
      <c r="AL16" s="3">
        <v>0</v>
      </c>
      <c r="AM16" s="3">
        <v>1</v>
      </c>
    </row>
    <row r="17" spans="1:41" ht="15.75" thickBot="1" x14ac:dyDescent="0.3">
      <c r="A17" s="25" t="s">
        <v>0</v>
      </c>
      <c r="B17" s="20">
        <f t="shared" si="0"/>
        <v>376</v>
      </c>
      <c r="C17" s="1">
        <v>191</v>
      </c>
      <c r="D17" s="1">
        <v>185</v>
      </c>
      <c r="E17" s="3">
        <f t="shared" si="1"/>
        <v>22</v>
      </c>
      <c r="F17" s="1">
        <v>6</v>
      </c>
      <c r="G17" s="1">
        <v>16</v>
      </c>
      <c r="H17" s="3">
        <f t="shared" si="2"/>
        <v>35</v>
      </c>
      <c r="I17" s="1">
        <v>21</v>
      </c>
      <c r="J17" s="1">
        <v>14</v>
      </c>
      <c r="K17" s="3">
        <f t="shared" si="3"/>
        <v>10</v>
      </c>
      <c r="L17" s="1">
        <v>4</v>
      </c>
      <c r="M17" s="1">
        <v>6</v>
      </c>
      <c r="N17" s="3">
        <f t="shared" si="4"/>
        <v>67</v>
      </c>
      <c r="O17" s="1">
        <v>41</v>
      </c>
      <c r="P17" s="1">
        <v>26</v>
      </c>
      <c r="Q17" s="3">
        <f t="shared" si="5"/>
        <v>87</v>
      </c>
      <c r="R17" s="1">
        <v>48</v>
      </c>
      <c r="S17" s="1">
        <v>39</v>
      </c>
      <c r="T17" s="3">
        <f t="shared" si="6"/>
        <v>19</v>
      </c>
      <c r="U17" s="1">
        <v>13</v>
      </c>
      <c r="V17" s="1">
        <v>6</v>
      </c>
      <c r="W17" s="25" t="s">
        <v>0</v>
      </c>
      <c r="X17" s="3">
        <f t="shared" si="7"/>
        <v>39</v>
      </c>
      <c r="Y17" s="1">
        <v>19</v>
      </c>
      <c r="Z17" s="6">
        <v>20</v>
      </c>
      <c r="AA17" s="3">
        <f t="shared" si="8"/>
        <v>86</v>
      </c>
      <c r="AB17" s="1">
        <v>37</v>
      </c>
      <c r="AC17" s="1">
        <v>49</v>
      </c>
      <c r="AD17" s="3">
        <f t="shared" si="9"/>
        <v>9</v>
      </c>
      <c r="AE17" s="1">
        <v>1</v>
      </c>
      <c r="AF17" s="1">
        <v>8</v>
      </c>
      <c r="AG17" s="3">
        <f t="shared" si="10"/>
        <v>2</v>
      </c>
      <c r="AH17" s="1">
        <v>1</v>
      </c>
      <c r="AI17" s="1">
        <v>1</v>
      </c>
      <c r="AJ17" s="3">
        <v>5</v>
      </c>
      <c r="AK17" s="3">
        <v>4</v>
      </c>
      <c r="AL17" s="3">
        <v>6</v>
      </c>
      <c r="AM17" s="3">
        <v>6</v>
      </c>
    </row>
    <row r="18" spans="1:41" x14ac:dyDescent="0.25">
      <c r="A18" s="12"/>
      <c r="B18" s="8"/>
      <c r="C18" s="1"/>
      <c r="D18" s="1"/>
      <c r="E18" s="3"/>
      <c r="F18" s="1"/>
      <c r="G18" s="1"/>
      <c r="H18" s="3"/>
      <c r="I18" s="1"/>
      <c r="J18" s="1"/>
      <c r="K18" s="3"/>
      <c r="L18" s="1"/>
      <c r="M18" s="1"/>
      <c r="N18" s="3"/>
      <c r="O18" s="1"/>
      <c r="P18" s="1"/>
      <c r="Q18" s="3"/>
      <c r="R18" s="1"/>
      <c r="S18" s="1"/>
      <c r="T18" s="3"/>
      <c r="U18" s="1"/>
      <c r="V18" s="1"/>
      <c r="W18" s="12"/>
      <c r="X18" s="3"/>
      <c r="Y18" s="1"/>
      <c r="Z18" s="6"/>
      <c r="AA18" s="3"/>
      <c r="AB18" s="1"/>
      <c r="AC18" s="1"/>
      <c r="AD18" s="3"/>
      <c r="AE18" s="1"/>
      <c r="AF18" s="1"/>
      <c r="AG18" s="3"/>
      <c r="AH18" s="1"/>
      <c r="AI18" s="1"/>
      <c r="AJ18" s="3"/>
      <c r="AK18" s="3"/>
      <c r="AL18" s="3"/>
      <c r="AM18" s="3"/>
    </row>
    <row r="19" spans="1:41" x14ac:dyDescent="0.25">
      <c r="A19" s="7" t="s">
        <v>20</v>
      </c>
      <c r="B19" s="7">
        <f>SUM(B10:B18)</f>
        <v>2128</v>
      </c>
      <c r="C19" s="7">
        <f t="shared" ref="C19:AM19" si="11">SUM(C10:C18)</f>
        <v>1061</v>
      </c>
      <c r="D19" s="7">
        <f t="shared" si="11"/>
        <v>1067</v>
      </c>
      <c r="E19" s="8">
        <f t="shared" si="11"/>
        <v>153</v>
      </c>
      <c r="F19" s="7">
        <f t="shared" si="11"/>
        <v>77</v>
      </c>
      <c r="G19" s="7">
        <f t="shared" si="11"/>
        <v>76</v>
      </c>
      <c r="H19" s="8">
        <f t="shared" si="11"/>
        <v>220</v>
      </c>
      <c r="I19" s="7">
        <f t="shared" si="11"/>
        <v>117</v>
      </c>
      <c r="J19" s="7">
        <f t="shared" si="11"/>
        <v>103</v>
      </c>
      <c r="K19" s="8">
        <f t="shared" si="11"/>
        <v>84</v>
      </c>
      <c r="L19" s="7">
        <f t="shared" si="11"/>
        <v>54</v>
      </c>
      <c r="M19" s="7">
        <f t="shared" si="11"/>
        <v>30</v>
      </c>
      <c r="N19" s="8">
        <f t="shared" si="11"/>
        <v>468</v>
      </c>
      <c r="O19" s="7">
        <f t="shared" si="11"/>
        <v>247</v>
      </c>
      <c r="P19" s="7">
        <f t="shared" si="11"/>
        <v>221</v>
      </c>
      <c r="Q19" s="8">
        <f t="shared" si="11"/>
        <v>455</v>
      </c>
      <c r="R19" s="7">
        <f t="shared" si="11"/>
        <v>233</v>
      </c>
      <c r="S19" s="7">
        <f t="shared" si="11"/>
        <v>222</v>
      </c>
      <c r="T19" s="8">
        <f t="shared" si="11"/>
        <v>146</v>
      </c>
      <c r="U19" s="7">
        <f t="shared" si="11"/>
        <v>78</v>
      </c>
      <c r="V19" s="7">
        <f t="shared" si="11"/>
        <v>68</v>
      </c>
      <c r="W19" s="7" t="s">
        <v>20</v>
      </c>
      <c r="X19" s="8">
        <f t="shared" si="11"/>
        <v>183</v>
      </c>
      <c r="Y19" s="7">
        <f t="shared" si="11"/>
        <v>93</v>
      </c>
      <c r="Z19" s="7">
        <f t="shared" si="11"/>
        <v>90</v>
      </c>
      <c r="AA19" s="8">
        <f t="shared" si="11"/>
        <v>370</v>
      </c>
      <c r="AB19" s="7">
        <f t="shared" si="11"/>
        <v>153</v>
      </c>
      <c r="AC19" s="7">
        <f t="shared" si="11"/>
        <v>217</v>
      </c>
      <c r="AD19" s="8">
        <f t="shared" si="11"/>
        <v>43</v>
      </c>
      <c r="AE19" s="7">
        <f t="shared" si="11"/>
        <v>8</v>
      </c>
      <c r="AF19" s="7">
        <f t="shared" si="11"/>
        <v>35</v>
      </c>
      <c r="AG19" s="8">
        <f t="shared" si="11"/>
        <v>6</v>
      </c>
      <c r="AH19" s="7">
        <f t="shared" si="11"/>
        <v>1</v>
      </c>
      <c r="AI19" s="7">
        <f t="shared" si="11"/>
        <v>5</v>
      </c>
      <c r="AJ19" s="7">
        <f t="shared" si="11"/>
        <v>19</v>
      </c>
      <c r="AK19" s="8">
        <f t="shared" si="11"/>
        <v>36</v>
      </c>
      <c r="AL19" s="8">
        <f t="shared" si="11"/>
        <v>16</v>
      </c>
      <c r="AM19" s="8">
        <f t="shared" si="11"/>
        <v>43</v>
      </c>
      <c r="AN19" s="4"/>
      <c r="AO19" s="4"/>
    </row>
    <row r="20" spans="1:4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4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4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4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4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18"/>
  <sheetViews>
    <sheetView topLeftCell="K1" workbookViewId="0">
      <selection activeCell="B8" sqref="B8:B15"/>
    </sheetView>
  </sheetViews>
  <sheetFormatPr defaultRowHeight="15" x14ac:dyDescent="0.25"/>
  <sheetData>
    <row r="3" spans="1:39" s="44" customFormat="1" ht="23.25" x14ac:dyDescent="0.35">
      <c r="B3" s="44" t="s">
        <v>43</v>
      </c>
    </row>
    <row r="4" spans="1:39" s="45" customFormat="1" x14ac:dyDescent="0.25">
      <c r="A4" s="53" t="s">
        <v>37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1:39" s="1" customFormat="1" x14ac:dyDescent="0.25"/>
    <row r="6" spans="1:39" s="1" customFormat="1" x14ac:dyDescent="0.25">
      <c r="A6" s="46" t="s">
        <v>21</v>
      </c>
      <c r="B6" s="3" t="s">
        <v>42</v>
      </c>
      <c r="C6" s="1" t="s">
        <v>23</v>
      </c>
      <c r="D6" s="1" t="s">
        <v>24</v>
      </c>
      <c r="E6" s="3" t="s">
        <v>25</v>
      </c>
      <c r="F6" s="1" t="s">
        <v>23</v>
      </c>
      <c r="G6" s="1" t="s">
        <v>24</v>
      </c>
      <c r="H6" s="3" t="s">
        <v>26</v>
      </c>
      <c r="I6" s="1" t="s">
        <v>23</v>
      </c>
      <c r="J6" s="1" t="s">
        <v>24</v>
      </c>
      <c r="K6" s="3" t="s">
        <v>27</v>
      </c>
      <c r="L6" s="1" t="s">
        <v>23</v>
      </c>
      <c r="M6" s="1" t="s">
        <v>24</v>
      </c>
      <c r="N6" s="3" t="s">
        <v>28</v>
      </c>
      <c r="O6" s="1" t="s">
        <v>23</v>
      </c>
      <c r="P6" s="1" t="s">
        <v>24</v>
      </c>
      <c r="Q6" s="3" t="s">
        <v>29</v>
      </c>
      <c r="R6" s="1" t="s">
        <v>23</v>
      </c>
      <c r="S6" s="1" t="s">
        <v>24</v>
      </c>
      <c r="T6" s="3" t="s">
        <v>30</v>
      </c>
      <c r="U6" s="1" t="s">
        <v>23</v>
      </c>
      <c r="V6" s="1" t="s">
        <v>24</v>
      </c>
      <c r="W6" s="46" t="s">
        <v>21</v>
      </c>
      <c r="X6" s="3" t="s">
        <v>31</v>
      </c>
      <c r="Y6" s="1" t="s">
        <v>23</v>
      </c>
      <c r="Z6" s="1" t="s">
        <v>24</v>
      </c>
      <c r="AA6" s="3" t="s">
        <v>32</v>
      </c>
      <c r="AB6" s="1" t="s">
        <v>23</v>
      </c>
      <c r="AC6" s="1" t="s">
        <v>24</v>
      </c>
      <c r="AD6" s="3" t="s">
        <v>35</v>
      </c>
      <c r="AE6" s="1" t="s">
        <v>23</v>
      </c>
      <c r="AF6" s="1" t="s">
        <v>24</v>
      </c>
      <c r="AG6" s="3" t="s">
        <v>33</v>
      </c>
      <c r="AH6" s="1" t="s">
        <v>23</v>
      </c>
      <c r="AI6" s="1" t="s">
        <v>24</v>
      </c>
      <c r="AJ6" s="46" t="s">
        <v>13</v>
      </c>
      <c r="AK6" s="46" t="s">
        <v>14</v>
      </c>
      <c r="AL6" s="46" t="s">
        <v>15</v>
      </c>
      <c r="AM6" s="46" t="s">
        <v>34</v>
      </c>
    </row>
    <row r="7" spans="1:39" s="1" customFormat="1" x14ac:dyDescent="0.25">
      <c r="A7" s="46"/>
      <c r="B7" s="3"/>
      <c r="E7" s="3"/>
      <c r="H7" s="3"/>
      <c r="K7" s="3"/>
      <c r="N7" s="3"/>
      <c r="Q7" s="3"/>
      <c r="T7" s="3"/>
      <c r="W7" s="46"/>
      <c r="X7" s="3"/>
      <c r="AA7" s="3"/>
      <c r="AD7" s="3"/>
      <c r="AG7" s="3"/>
      <c r="AJ7" s="46"/>
      <c r="AK7" s="46"/>
      <c r="AL7" s="46"/>
      <c r="AM7" s="46"/>
    </row>
    <row r="8" spans="1:39" s="1" customFormat="1" x14ac:dyDescent="0.25">
      <c r="A8" s="46" t="s">
        <v>1</v>
      </c>
      <c r="B8" s="3">
        <v>345</v>
      </c>
      <c r="C8" s="1">
        <v>177</v>
      </c>
      <c r="D8" s="1">
        <v>168</v>
      </c>
      <c r="E8" s="3">
        <v>25</v>
      </c>
      <c r="F8" s="1">
        <v>17</v>
      </c>
      <c r="G8" s="1">
        <v>8</v>
      </c>
      <c r="H8" s="3">
        <v>32</v>
      </c>
      <c r="I8" s="1">
        <v>19</v>
      </c>
      <c r="J8" s="1">
        <v>13</v>
      </c>
      <c r="K8" s="3">
        <v>15</v>
      </c>
      <c r="L8" s="1">
        <v>13</v>
      </c>
      <c r="M8" s="1">
        <v>2</v>
      </c>
      <c r="N8" s="3">
        <v>79</v>
      </c>
      <c r="O8" s="1">
        <v>38</v>
      </c>
      <c r="P8" s="1">
        <v>41</v>
      </c>
      <c r="Q8" s="3">
        <v>71</v>
      </c>
      <c r="R8" s="1">
        <v>37</v>
      </c>
      <c r="S8" s="1">
        <v>34</v>
      </c>
      <c r="T8" s="3">
        <v>30</v>
      </c>
      <c r="U8" s="1">
        <v>16</v>
      </c>
      <c r="V8" s="1">
        <v>14</v>
      </c>
      <c r="W8" s="46" t="s">
        <v>1</v>
      </c>
      <c r="X8" s="3">
        <v>34</v>
      </c>
      <c r="Y8" s="1">
        <v>17</v>
      </c>
      <c r="Z8" s="1">
        <v>17</v>
      </c>
      <c r="AA8" s="3">
        <v>51</v>
      </c>
      <c r="AB8" s="1">
        <v>19</v>
      </c>
      <c r="AC8" s="1">
        <v>32</v>
      </c>
      <c r="AD8" s="3">
        <v>7</v>
      </c>
      <c r="AE8" s="1">
        <v>1</v>
      </c>
      <c r="AF8" s="1">
        <v>6</v>
      </c>
      <c r="AG8" s="3">
        <v>1</v>
      </c>
      <c r="AH8" s="1">
        <v>0</v>
      </c>
      <c r="AI8" s="1">
        <v>1</v>
      </c>
      <c r="AJ8" s="46">
        <v>1</v>
      </c>
      <c r="AK8" s="46">
        <v>9</v>
      </c>
      <c r="AL8" s="46">
        <v>0</v>
      </c>
      <c r="AM8" s="46">
        <v>9</v>
      </c>
    </row>
    <row r="9" spans="1:39" s="1" customFormat="1" x14ac:dyDescent="0.25">
      <c r="A9" s="46" t="s">
        <v>18</v>
      </c>
      <c r="B9" s="3">
        <v>436</v>
      </c>
      <c r="C9" s="1">
        <v>208</v>
      </c>
      <c r="D9" s="1">
        <v>228</v>
      </c>
      <c r="E9" s="3">
        <v>24</v>
      </c>
      <c r="F9" s="1">
        <v>15</v>
      </c>
      <c r="G9" s="1">
        <v>9</v>
      </c>
      <c r="H9" s="3">
        <v>42</v>
      </c>
      <c r="I9" s="1">
        <v>22</v>
      </c>
      <c r="J9" s="1">
        <v>20</v>
      </c>
      <c r="K9" s="3">
        <v>20</v>
      </c>
      <c r="L9" s="1">
        <v>11</v>
      </c>
      <c r="M9" s="1">
        <v>9</v>
      </c>
      <c r="N9" s="3">
        <v>94</v>
      </c>
      <c r="O9" s="1">
        <v>49</v>
      </c>
      <c r="P9" s="1">
        <v>45</v>
      </c>
      <c r="Q9" s="3">
        <v>95</v>
      </c>
      <c r="R9" s="1">
        <v>45</v>
      </c>
      <c r="S9" s="1">
        <v>50</v>
      </c>
      <c r="T9" s="3">
        <v>33</v>
      </c>
      <c r="U9" s="1">
        <v>17</v>
      </c>
      <c r="V9" s="1">
        <v>16</v>
      </c>
      <c r="W9" s="46" t="s">
        <v>18</v>
      </c>
      <c r="X9" s="3">
        <v>39</v>
      </c>
      <c r="Y9" s="1">
        <v>22</v>
      </c>
      <c r="Z9" s="1">
        <v>17</v>
      </c>
      <c r="AA9" s="3">
        <v>76</v>
      </c>
      <c r="AB9" s="1">
        <v>27</v>
      </c>
      <c r="AC9" s="1">
        <v>49</v>
      </c>
      <c r="AD9" s="3">
        <v>11</v>
      </c>
      <c r="AE9" s="1">
        <v>0</v>
      </c>
      <c r="AF9" s="1">
        <v>11</v>
      </c>
      <c r="AG9" s="3">
        <v>2</v>
      </c>
      <c r="AH9" s="1">
        <v>0</v>
      </c>
      <c r="AI9" s="1">
        <v>2</v>
      </c>
      <c r="AJ9" s="46">
        <v>1</v>
      </c>
      <c r="AK9" s="46">
        <v>5</v>
      </c>
      <c r="AL9" s="46">
        <v>1</v>
      </c>
      <c r="AM9" s="46">
        <v>3</v>
      </c>
    </row>
    <row r="10" spans="1:39" s="1" customFormat="1" x14ac:dyDescent="0.25">
      <c r="A10" s="46" t="s">
        <v>3</v>
      </c>
      <c r="B10" s="3">
        <v>118</v>
      </c>
      <c r="C10" s="1">
        <v>52</v>
      </c>
      <c r="D10" s="1">
        <v>66</v>
      </c>
      <c r="E10" s="3">
        <v>3</v>
      </c>
      <c r="F10" s="1">
        <v>1</v>
      </c>
      <c r="G10" s="1">
        <v>2</v>
      </c>
      <c r="H10" s="3">
        <v>9</v>
      </c>
      <c r="I10" s="1">
        <v>2</v>
      </c>
      <c r="J10" s="1">
        <v>7</v>
      </c>
      <c r="K10" s="3">
        <v>3</v>
      </c>
      <c r="L10" s="1">
        <v>2</v>
      </c>
      <c r="M10" s="1">
        <v>1</v>
      </c>
      <c r="N10" s="3">
        <v>28</v>
      </c>
      <c r="O10" s="1">
        <v>13</v>
      </c>
      <c r="P10" s="1">
        <v>15</v>
      </c>
      <c r="Q10" s="3">
        <v>28</v>
      </c>
      <c r="R10" s="1">
        <v>15</v>
      </c>
      <c r="S10" s="1">
        <v>13</v>
      </c>
      <c r="T10" s="3">
        <v>6</v>
      </c>
      <c r="U10" s="1">
        <v>2</v>
      </c>
      <c r="V10" s="1">
        <v>4</v>
      </c>
      <c r="W10" s="46" t="s">
        <v>3</v>
      </c>
      <c r="X10" s="3">
        <v>14</v>
      </c>
      <c r="Y10" s="1">
        <v>8</v>
      </c>
      <c r="Z10" s="1">
        <v>6</v>
      </c>
      <c r="AA10" s="3">
        <v>26</v>
      </c>
      <c r="AB10" s="1">
        <v>9</v>
      </c>
      <c r="AC10" s="1">
        <v>17</v>
      </c>
      <c r="AD10" s="3">
        <v>1</v>
      </c>
      <c r="AE10" s="1">
        <v>0</v>
      </c>
      <c r="AF10" s="1">
        <v>1</v>
      </c>
      <c r="AG10" s="3">
        <v>0</v>
      </c>
      <c r="AH10" s="1">
        <v>0</v>
      </c>
      <c r="AI10" s="1">
        <v>0</v>
      </c>
      <c r="AJ10" s="46">
        <v>0</v>
      </c>
      <c r="AK10" s="46">
        <v>1</v>
      </c>
      <c r="AL10" s="46">
        <v>0</v>
      </c>
      <c r="AM10" s="46">
        <v>0</v>
      </c>
    </row>
    <row r="11" spans="1:39" s="1" customFormat="1" x14ac:dyDescent="0.25">
      <c r="A11" s="46" t="s">
        <v>4</v>
      </c>
      <c r="B11" s="3">
        <v>59</v>
      </c>
      <c r="C11" s="1">
        <v>32</v>
      </c>
      <c r="D11" s="1">
        <v>27</v>
      </c>
      <c r="E11" s="3">
        <v>7</v>
      </c>
      <c r="F11" s="1">
        <v>5</v>
      </c>
      <c r="G11" s="1">
        <v>2</v>
      </c>
      <c r="H11" s="3">
        <v>6</v>
      </c>
      <c r="I11" s="1">
        <v>3</v>
      </c>
      <c r="J11" s="1">
        <v>3</v>
      </c>
      <c r="K11" s="3">
        <v>2</v>
      </c>
      <c r="L11" s="1">
        <v>1</v>
      </c>
      <c r="M11" s="1">
        <v>1</v>
      </c>
      <c r="N11" s="3">
        <v>19</v>
      </c>
      <c r="O11" s="1">
        <v>11</v>
      </c>
      <c r="P11" s="1">
        <v>8</v>
      </c>
      <c r="Q11" s="3">
        <v>10</v>
      </c>
      <c r="R11" s="1">
        <v>5</v>
      </c>
      <c r="S11" s="1">
        <v>5</v>
      </c>
      <c r="T11" s="3">
        <v>7</v>
      </c>
      <c r="U11" s="1">
        <v>3</v>
      </c>
      <c r="V11" s="1">
        <v>4</v>
      </c>
      <c r="W11" s="46" t="s">
        <v>4</v>
      </c>
      <c r="X11" s="3">
        <v>4</v>
      </c>
      <c r="Y11" s="1">
        <v>2</v>
      </c>
      <c r="Z11" s="1">
        <v>2</v>
      </c>
      <c r="AA11" s="3">
        <v>4</v>
      </c>
      <c r="AB11" s="1">
        <v>2</v>
      </c>
      <c r="AC11" s="1">
        <v>2</v>
      </c>
      <c r="AD11" s="3">
        <v>0</v>
      </c>
      <c r="AE11" s="1">
        <v>0</v>
      </c>
      <c r="AF11" s="1">
        <v>0</v>
      </c>
      <c r="AG11" s="3">
        <v>0</v>
      </c>
      <c r="AH11" s="1">
        <v>0</v>
      </c>
      <c r="AI11" s="1">
        <v>0</v>
      </c>
      <c r="AJ11" s="46">
        <v>1</v>
      </c>
      <c r="AK11" s="46">
        <v>0</v>
      </c>
      <c r="AL11" s="46">
        <v>0</v>
      </c>
      <c r="AM11" s="46">
        <v>0</v>
      </c>
    </row>
    <row r="12" spans="1:39" s="1" customFormat="1" x14ac:dyDescent="0.25">
      <c r="A12" s="46" t="s">
        <v>5</v>
      </c>
      <c r="B12" s="3">
        <v>379</v>
      </c>
      <c r="C12" s="1">
        <v>183</v>
      </c>
      <c r="D12" s="1">
        <v>196</v>
      </c>
      <c r="E12" s="3">
        <v>37</v>
      </c>
      <c r="F12" s="1">
        <v>17</v>
      </c>
      <c r="G12" s="1">
        <v>20</v>
      </c>
      <c r="H12" s="3">
        <v>43</v>
      </c>
      <c r="I12" s="1">
        <v>19</v>
      </c>
      <c r="J12" s="1">
        <v>24</v>
      </c>
      <c r="K12" s="3">
        <v>14</v>
      </c>
      <c r="L12" s="1">
        <v>8</v>
      </c>
      <c r="M12" s="1">
        <v>6</v>
      </c>
      <c r="N12" s="3">
        <v>80</v>
      </c>
      <c r="O12" s="1">
        <v>42</v>
      </c>
      <c r="P12" s="1">
        <v>38</v>
      </c>
      <c r="Q12" s="3">
        <v>75</v>
      </c>
      <c r="R12" s="1">
        <v>36</v>
      </c>
      <c r="S12" s="1">
        <v>39</v>
      </c>
      <c r="T12" s="3">
        <v>33</v>
      </c>
      <c r="U12" s="1">
        <v>17</v>
      </c>
      <c r="V12" s="1">
        <v>16</v>
      </c>
      <c r="W12" s="46" t="s">
        <v>5</v>
      </c>
      <c r="X12" s="3">
        <v>21</v>
      </c>
      <c r="Y12" s="1">
        <v>10</v>
      </c>
      <c r="Z12" s="1">
        <v>11</v>
      </c>
      <c r="AA12" s="3">
        <v>66</v>
      </c>
      <c r="AB12" s="1">
        <v>30</v>
      </c>
      <c r="AC12" s="1">
        <v>36</v>
      </c>
      <c r="AD12" s="3">
        <v>10</v>
      </c>
      <c r="AE12" s="1">
        <v>4</v>
      </c>
      <c r="AF12" s="1">
        <v>6</v>
      </c>
      <c r="AG12" s="3">
        <v>0</v>
      </c>
      <c r="AH12" s="1">
        <v>0</v>
      </c>
      <c r="AI12" s="1">
        <v>0</v>
      </c>
      <c r="AJ12" s="46">
        <v>2</v>
      </c>
      <c r="AK12" s="46">
        <v>7</v>
      </c>
      <c r="AL12" s="46">
        <v>0</v>
      </c>
      <c r="AM12" s="46">
        <v>3</v>
      </c>
    </row>
    <row r="13" spans="1:39" s="1" customFormat="1" x14ac:dyDescent="0.25">
      <c r="A13" s="46" t="s">
        <v>6</v>
      </c>
      <c r="B13" s="3">
        <v>156</v>
      </c>
      <c r="C13" s="1">
        <v>80</v>
      </c>
      <c r="D13" s="1">
        <v>76</v>
      </c>
      <c r="E13" s="3">
        <v>4</v>
      </c>
      <c r="F13" s="1">
        <v>1</v>
      </c>
      <c r="G13" s="1">
        <v>3</v>
      </c>
      <c r="H13" s="3">
        <v>13</v>
      </c>
      <c r="I13" s="1">
        <v>6</v>
      </c>
      <c r="J13" s="1">
        <v>7</v>
      </c>
      <c r="K13" s="3">
        <v>5</v>
      </c>
      <c r="L13" s="1">
        <v>4</v>
      </c>
      <c r="M13" s="1">
        <v>1</v>
      </c>
      <c r="N13" s="3">
        <v>39</v>
      </c>
      <c r="O13" s="1">
        <v>22</v>
      </c>
      <c r="P13" s="1">
        <v>17</v>
      </c>
      <c r="Q13" s="3">
        <v>29</v>
      </c>
      <c r="R13" s="1">
        <v>17</v>
      </c>
      <c r="S13" s="1">
        <v>12</v>
      </c>
      <c r="T13" s="3">
        <v>11</v>
      </c>
      <c r="U13" s="1">
        <v>3</v>
      </c>
      <c r="V13" s="1">
        <v>8</v>
      </c>
      <c r="W13" s="46" t="s">
        <v>6</v>
      </c>
      <c r="X13" s="3">
        <v>20</v>
      </c>
      <c r="Y13" s="1">
        <v>9</v>
      </c>
      <c r="Z13" s="1">
        <v>11</v>
      </c>
      <c r="AA13" s="3">
        <v>33</v>
      </c>
      <c r="AB13" s="1">
        <v>17</v>
      </c>
      <c r="AC13" s="1">
        <v>16</v>
      </c>
      <c r="AD13" s="3">
        <v>2</v>
      </c>
      <c r="AE13" s="1">
        <v>1</v>
      </c>
      <c r="AF13" s="1">
        <v>1</v>
      </c>
      <c r="AG13" s="3">
        <v>0</v>
      </c>
      <c r="AH13" s="1">
        <v>0</v>
      </c>
      <c r="AI13" s="1">
        <v>0</v>
      </c>
      <c r="AJ13" s="46">
        <v>1</v>
      </c>
      <c r="AK13" s="46">
        <v>4</v>
      </c>
      <c r="AL13" s="46">
        <v>2</v>
      </c>
      <c r="AM13" s="46">
        <v>3</v>
      </c>
    </row>
    <row r="14" spans="1:39" s="1" customFormat="1" x14ac:dyDescent="0.25">
      <c r="A14" s="46" t="s">
        <v>19</v>
      </c>
      <c r="B14" s="3">
        <v>221</v>
      </c>
      <c r="C14" s="1">
        <v>119</v>
      </c>
      <c r="D14" s="1">
        <v>102</v>
      </c>
      <c r="E14" s="3">
        <v>20</v>
      </c>
      <c r="F14" s="1">
        <v>12</v>
      </c>
      <c r="G14" s="1">
        <v>8</v>
      </c>
      <c r="H14" s="3">
        <v>28</v>
      </c>
      <c r="I14" s="1">
        <v>16</v>
      </c>
      <c r="J14" s="1">
        <v>12</v>
      </c>
      <c r="K14" s="3">
        <v>16</v>
      </c>
      <c r="L14" s="1">
        <v>13</v>
      </c>
      <c r="M14" s="1">
        <v>3</v>
      </c>
      <c r="N14" s="3">
        <v>32</v>
      </c>
      <c r="O14" s="1">
        <v>16</v>
      </c>
      <c r="P14" s="1">
        <v>16</v>
      </c>
      <c r="Q14" s="3">
        <v>68</v>
      </c>
      <c r="R14" s="1">
        <v>35</v>
      </c>
      <c r="S14" s="1">
        <v>33</v>
      </c>
      <c r="T14" s="3">
        <v>7</v>
      </c>
      <c r="U14" s="1">
        <v>3</v>
      </c>
      <c r="V14" s="1">
        <v>4</v>
      </c>
      <c r="W14" s="46" t="s">
        <v>19</v>
      </c>
      <c r="X14" s="3">
        <v>9</v>
      </c>
      <c r="Y14" s="1">
        <v>6</v>
      </c>
      <c r="Z14" s="1">
        <v>3</v>
      </c>
      <c r="AA14" s="3">
        <v>39</v>
      </c>
      <c r="AB14" s="1">
        <v>17</v>
      </c>
      <c r="AC14" s="1">
        <v>22</v>
      </c>
      <c r="AD14" s="3">
        <v>1</v>
      </c>
      <c r="AE14" s="1">
        <v>1</v>
      </c>
      <c r="AF14" s="1">
        <v>0</v>
      </c>
      <c r="AG14" s="3">
        <v>1</v>
      </c>
      <c r="AH14" s="1">
        <v>0</v>
      </c>
      <c r="AI14" s="1">
        <v>1</v>
      </c>
      <c r="AJ14" s="46">
        <v>2</v>
      </c>
      <c r="AK14" s="46"/>
      <c r="AL14" s="46">
        <v>1</v>
      </c>
      <c r="AM14" s="46"/>
    </row>
    <row r="15" spans="1:39" s="1" customFormat="1" x14ac:dyDescent="0.25">
      <c r="A15" s="46" t="s">
        <v>0</v>
      </c>
      <c r="B15" s="3">
        <v>373</v>
      </c>
      <c r="C15" s="1">
        <v>192</v>
      </c>
      <c r="D15" s="1">
        <v>181</v>
      </c>
      <c r="E15" s="3">
        <v>20</v>
      </c>
      <c r="F15" s="1">
        <v>5</v>
      </c>
      <c r="G15" s="1">
        <v>15</v>
      </c>
      <c r="H15" s="3">
        <v>35</v>
      </c>
      <c r="I15" s="1">
        <v>22</v>
      </c>
      <c r="J15" s="1">
        <v>13</v>
      </c>
      <c r="K15" s="3">
        <v>10</v>
      </c>
      <c r="L15" s="1">
        <v>4</v>
      </c>
      <c r="M15" s="1">
        <v>6</v>
      </c>
      <c r="N15" s="3">
        <v>58</v>
      </c>
      <c r="O15" s="1">
        <v>36</v>
      </c>
      <c r="P15" s="1">
        <v>22</v>
      </c>
      <c r="Q15" s="3">
        <v>94</v>
      </c>
      <c r="R15" s="1">
        <v>52</v>
      </c>
      <c r="S15" s="1">
        <v>42</v>
      </c>
      <c r="T15" s="3">
        <v>21</v>
      </c>
      <c r="U15" s="1">
        <v>15</v>
      </c>
      <c r="V15" s="1">
        <v>6</v>
      </c>
      <c r="W15" s="46" t="s">
        <v>0</v>
      </c>
      <c r="X15" s="3">
        <v>36</v>
      </c>
      <c r="Y15" s="1">
        <v>19</v>
      </c>
      <c r="Z15" s="1">
        <v>17</v>
      </c>
      <c r="AA15" s="3">
        <v>86</v>
      </c>
      <c r="AB15" s="1">
        <v>37</v>
      </c>
      <c r="AC15" s="1">
        <v>49</v>
      </c>
      <c r="AD15" s="3">
        <v>10</v>
      </c>
      <c r="AE15" s="1">
        <v>1</v>
      </c>
      <c r="AF15" s="1">
        <v>9</v>
      </c>
      <c r="AG15" s="3">
        <v>3</v>
      </c>
      <c r="AH15" s="1">
        <v>1</v>
      </c>
      <c r="AI15" s="1">
        <v>2</v>
      </c>
      <c r="AJ15" s="46">
        <v>1</v>
      </c>
      <c r="AK15" s="46">
        <v>2</v>
      </c>
      <c r="AL15" s="46">
        <v>0</v>
      </c>
      <c r="AM15" s="46">
        <v>1</v>
      </c>
    </row>
    <row r="16" spans="1:39" s="1" customFormat="1" x14ac:dyDescent="0.25">
      <c r="A16" s="46"/>
      <c r="B16" s="3"/>
      <c r="E16" s="3"/>
      <c r="H16" s="3"/>
      <c r="K16" s="3"/>
      <c r="N16" s="3"/>
      <c r="Q16" s="3"/>
      <c r="T16" s="3"/>
      <c r="W16" s="46"/>
      <c r="X16" s="3"/>
      <c r="AA16" s="3"/>
      <c r="AD16" s="3"/>
      <c r="AG16" s="3"/>
      <c r="AJ16" s="46"/>
      <c r="AK16" s="46"/>
      <c r="AL16" s="46"/>
      <c r="AM16" s="46"/>
    </row>
    <row r="17" spans="1:39" s="47" customFormat="1" x14ac:dyDescent="0.25">
      <c r="A17" s="7" t="s">
        <v>20</v>
      </c>
      <c r="B17" s="47">
        <v>2087</v>
      </c>
      <c r="C17" s="47">
        <v>1043</v>
      </c>
      <c r="D17" s="47">
        <v>1044</v>
      </c>
      <c r="E17" s="47">
        <v>140</v>
      </c>
      <c r="F17" s="47">
        <v>73</v>
      </c>
      <c r="G17" s="47">
        <v>67</v>
      </c>
      <c r="H17" s="47">
        <v>208</v>
      </c>
      <c r="I17" s="47">
        <v>109</v>
      </c>
      <c r="J17" s="47">
        <v>99</v>
      </c>
      <c r="K17" s="47">
        <v>85</v>
      </c>
      <c r="L17" s="47">
        <v>56</v>
      </c>
      <c r="M17" s="47">
        <v>29</v>
      </c>
      <c r="N17" s="47">
        <v>429</v>
      </c>
      <c r="O17" s="47">
        <v>227</v>
      </c>
      <c r="P17" s="47">
        <v>202</v>
      </c>
      <c r="Q17" s="47">
        <v>470</v>
      </c>
      <c r="R17" s="47">
        <v>242</v>
      </c>
      <c r="S17" s="47">
        <v>228</v>
      </c>
      <c r="T17" s="47">
        <v>148</v>
      </c>
      <c r="U17" s="47">
        <v>76</v>
      </c>
      <c r="V17" s="47">
        <v>72</v>
      </c>
      <c r="W17" s="7" t="s">
        <v>20</v>
      </c>
      <c r="X17" s="47">
        <v>177</v>
      </c>
      <c r="Y17" s="47">
        <v>93</v>
      </c>
      <c r="Z17" s="47">
        <v>84</v>
      </c>
      <c r="AA17" s="47">
        <v>381</v>
      </c>
      <c r="AB17" s="47">
        <v>158</v>
      </c>
      <c r="AC17" s="47">
        <v>223</v>
      </c>
      <c r="AD17" s="47">
        <v>42</v>
      </c>
      <c r="AE17" s="47">
        <v>8</v>
      </c>
      <c r="AF17" s="47">
        <v>34</v>
      </c>
      <c r="AG17" s="47">
        <v>7</v>
      </c>
      <c r="AH17" s="47">
        <v>1</v>
      </c>
      <c r="AI17" s="47">
        <v>6</v>
      </c>
      <c r="AJ17" s="7">
        <v>9</v>
      </c>
      <c r="AK17" s="7">
        <v>28</v>
      </c>
      <c r="AL17" s="7">
        <v>4</v>
      </c>
      <c r="AM17" s="7">
        <v>19</v>
      </c>
    </row>
    <row r="18" spans="1:39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</sheetData>
  <mergeCells count="1">
    <mergeCell ref="A4:AB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M28"/>
  <sheetViews>
    <sheetView topLeftCell="C4" workbookViewId="0">
      <selection activeCell="C23" sqref="C23"/>
    </sheetView>
  </sheetViews>
  <sheetFormatPr defaultRowHeight="15" x14ac:dyDescent="0.25"/>
  <cols>
    <col min="1" max="1" width="12" customWidth="1"/>
    <col min="2" max="2" width="10.140625" customWidth="1"/>
    <col min="3" max="3" width="4.7109375" customWidth="1"/>
    <col min="4" max="4" width="4.85546875" customWidth="1"/>
    <col min="5" max="5" width="5" customWidth="1"/>
    <col min="6" max="6" width="4.85546875" customWidth="1"/>
    <col min="7" max="7" width="5.42578125" customWidth="1"/>
    <col min="8" max="8" width="9.5703125" customWidth="1"/>
    <col min="9" max="9" width="6.140625" customWidth="1"/>
    <col min="10" max="10" width="5.28515625" customWidth="1"/>
    <col min="11" max="11" width="10.42578125" customWidth="1"/>
    <col min="12" max="13" width="6.140625" customWidth="1"/>
    <col min="14" max="14" width="9" customWidth="1"/>
    <col min="15" max="15" width="5.7109375" customWidth="1"/>
    <col min="16" max="16" width="6" customWidth="1"/>
    <col min="17" max="17" width="9.85546875" customWidth="1"/>
    <col min="18" max="18" width="5" customWidth="1"/>
    <col min="19" max="19" width="11.140625" customWidth="1"/>
    <col min="20" max="20" width="6.42578125" customWidth="1"/>
    <col min="21" max="21" width="4.5703125" customWidth="1"/>
    <col min="22" max="22" width="4.85546875" customWidth="1"/>
    <col min="23" max="23" width="12" customWidth="1"/>
    <col min="24" max="24" width="10.5703125" customWidth="1"/>
    <col min="25" max="25" width="6" customWidth="1"/>
    <col min="26" max="26" width="6.5703125" customWidth="1"/>
    <col min="27" max="27" width="8.140625" customWidth="1"/>
    <col min="28" max="28" width="5.42578125" customWidth="1"/>
    <col min="29" max="29" width="5.28515625" customWidth="1"/>
    <col min="30" max="30" width="6" customWidth="1"/>
    <col min="31" max="31" width="6.5703125" customWidth="1"/>
    <col min="32" max="32" width="6.42578125" customWidth="1"/>
    <col min="33" max="33" width="8" customWidth="1"/>
    <col min="34" max="34" width="5.28515625" customWidth="1"/>
    <col min="35" max="35" width="6" customWidth="1"/>
    <col min="36" max="36" width="9.7109375" customWidth="1"/>
    <col min="37" max="37" width="8.42578125" customWidth="1"/>
    <col min="38" max="38" width="9.7109375" customWidth="1"/>
    <col min="39" max="39" width="8.7109375" customWidth="1"/>
  </cols>
  <sheetData>
    <row r="7" spans="1:3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ht="28.5" x14ac:dyDescent="0.45">
      <c r="A9" s="5"/>
      <c r="B9" s="29" t="s">
        <v>41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5"/>
      <c r="B10" s="5"/>
      <c r="C10" s="5"/>
      <c r="D10" s="5" t="s">
        <v>37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ht="15.75" thickBot="1" x14ac:dyDescent="0.3">
      <c r="A11" s="9"/>
      <c r="B11" s="10"/>
      <c r="C11" s="9"/>
      <c r="D11" s="9"/>
      <c r="E11" s="10"/>
      <c r="F11" s="9"/>
      <c r="G11" s="9"/>
      <c r="H11" s="10"/>
      <c r="I11" s="9"/>
      <c r="J11" s="9"/>
      <c r="K11" s="10"/>
      <c r="L11" s="9"/>
      <c r="M11" s="9"/>
      <c r="N11" s="10"/>
      <c r="O11" s="9"/>
      <c r="P11" s="9"/>
      <c r="Q11" s="10"/>
      <c r="R11" s="9"/>
      <c r="S11" s="9"/>
      <c r="T11" s="10"/>
      <c r="U11" s="9"/>
      <c r="V11" s="9"/>
      <c r="W11" s="9"/>
      <c r="X11" s="10"/>
      <c r="Y11" s="9"/>
      <c r="Z11" s="11"/>
      <c r="AA11" s="10"/>
      <c r="AB11" s="9"/>
      <c r="AC11" s="9"/>
      <c r="AD11" s="10"/>
      <c r="AE11" s="9"/>
      <c r="AF11" s="9"/>
      <c r="AG11" s="10"/>
      <c r="AH11" s="9"/>
      <c r="AI11" s="9"/>
      <c r="AJ11" s="10"/>
      <c r="AK11" s="10"/>
      <c r="AL11" s="10"/>
      <c r="AM11" s="10"/>
    </row>
    <row r="12" spans="1:39" ht="45.75" thickBot="1" x14ac:dyDescent="0.3">
      <c r="A12" s="16" t="s">
        <v>21</v>
      </c>
      <c r="B12" s="17" t="s">
        <v>39</v>
      </c>
      <c r="C12" s="18" t="s">
        <v>23</v>
      </c>
      <c r="D12" s="18" t="s">
        <v>24</v>
      </c>
      <c r="E12" s="27" t="s">
        <v>25</v>
      </c>
      <c r="F12" s="18" t="s">
        <v>23</v>
      </c>
      <c r="G12" s="18" t="s">
        <v>24</v>
      </c>
      <c r="H12" s="28" t="s">
        <v>26</v>
      </c>
      <c r="I12" s="18" t="s">
        <v>23</v>
      </c>
      <c r="J12" s="18" t="s">
        <v>24</v>
      </c>
      <c r="K12" s="17" t="s">
        <v>27</v>
      </c>
      <c r="L12" s="18" t="s">
        <v>23</v>
      </c>
      <c r="M12" s="18" t="s">
        <v>24</v>
      </c>
      <c r="N12" s="17" t="s">
        <v>28</v>
      </c>
      <c r="O12" s="18" t="s">
        <v>23</v>
      </c>
      <c r="P12" s="18" t="s">
        <v>24</v>
      </c>
      <c r="Q12" s="17" t="s">
        <v>29</v>
      </c>
      <c r="R12" s="18" t="s">
        <v>23</v>
      </c>
      <c r="S12" s="18" t="s">
        <v>40</v>
      </c>
      <c r="T12" s="17" t="s">
        <v>30</v>
      </c>
      <c r="U12" s="18" t="s">
        <v>23</v>
      </c>
      <c r="V12" s="18" t="s">
        <v>24</v>
      </c>
      <c r="W12" s="16" t="s">
        <v>21</v>
      </c>
      <c r="X12" s="17" t="s">
        <v>31</v>
      </c>
      <c r="Y12" s="18" t="s">
        <v>23</v>
      </c>
      <c r="Z12" s="19" t="s">
        <v>24</v>
      </c>
      <c r="AA12" s="17" t="s">
        <v>32</v>
      </c>
      <c r="AB12" s="18" t="s">
        <v>23</v>
      </c>
      <c r="AC12" s="18" t="s">
        <v>24</v>
      </c>
      <c r="AD12" s="17" t="s">
        <v>35</v>
      </c>
      <c r="AE12" s="18" t="s">
        <v>23</v>
      </c>
      <c r="AF12" s="18" t="s">
        <v>24</v>
      </c>
      <c r="AG12" s="17" t="s">
        <v>33</v>
      </c>
      <c r="AH12" s="18" t="s">
        <v>23</v>
      </c>
      <c r="AI12" s="18" t="s">
        <v>24</v>
      </c>
      <c r="AJ12" s="17" t="s">
        <v>13</v>
      </c>
      <c r="AK12" s="17" t="s">
        <v>14</v>
      </c>
      <c r="AL12" s="17" t="s">
        <v>15</v>
      </c>
      <c r="AM12" s="26" t="s">
        <v>34</v>
      </c>
    </row>
    <row r="13" spans="1:39" ht="15.75" thickBot="1" x14ac:dyDescent="0.3">
      <c r="A13" s="21"/>
      <c r="B13" s="13"/>
      <c r="C13" s="14"/>
      <c r="D13" s="14"/>
      <c r="E13" s="13"/>
      <c r="F13" s="14"/>
      <c r="G13" s="14"/>
      <c r="H13" s="13"/>
      <c r="I13" s="14"/>
      <c r="J13" s="14"/>
      <c r="K13" s="13"/>
      <c r="L13" s="14"/>
      <c r="M13" s="14"/>
      <c r="N13" s="13"/>
      <c r="O13" s="14"/>
      <c r="P13" s="14"/>
      <c r="Q13" s="13"/>
      <c r="R13" s="14"/>
      <c r="S13" s="14"/>
      <c r="T13" s="13"/>
      <c r="U13" s="14"/>
      <c r="V13" s="14"/>
      <c r="W13" s="21"/>
      <c r="X13" s="13"/>
      <c r="Y13" s="14"/>
      <c r="Z13" s="15"/>
      <c r="AA13" s="13"/>
      <c r="AB13" s="14"/>
      <c r="AC13" s="14"/>
      <c r="AD13" s="13"/>
      <c r="AE13" s="14"/>
      <c r="AF13" s="14"/>
      <c r="AG13" s="13"/>
      <c r="AH13" s="14"/>
      <c r="AI13" s="14"/>
      <c r="AJ13" s="13"/>
      <c r="AK13" s="13"/>
      <c r="AL13" s="13"/>
      <c r="AM13" s="13"/>
    </row>
    <row r="14" spans="1:39" x14ac:dyDescent="0.25">
      <c r="A14" s="22" t="s">
        <v>1</v>
      </c>
      <c r="B14" s="20">
        <v>338</v>
      </c>
      <c r="C14" s="1">
        <v>173</v>
      </c>
      <c r="D14" s="1">
        <v>165</v>
      </c>
      <c r="E14" s="3">
        <v>24</v>
      </c>
      <c r="F14" s="1">
        <v>13</v>
      </c>
      <c r="G14" s="1">
        <v>11</v>
      </c>
      <c r="H14" s="3">
        <v>35</v>
      </c>
      <c r="I14" s="1">
        <v>23</v>
      </c>
      <c r="J14" s="1">
        <v>12</v>
      </c>
      <c r="K14" s="3">
        <v>14</v>
      </c>
      <c r="L14" s="1">
        <v>11</v>
      </c>
      <c r="M14" s="1">
        <v>3</v>
      </c>
      <c r="N14" s="3">
        <v>70</v>
      </c>
      <c r="O14" s="1">
        <v>35</v>
      </c>
      <c r="P14" s="1">
        <v>35</v>
      </c>
      <c r="Q14" s="3">
        <v>73</v>
      </c>
      <c r="R14" s="1">
        <v>37</v>
      </c>
      <c r="S14" s="1">
        <v>36</v>
      </c>
      <c r="T14" s="3">
        <v>27</v>
      </c>
      <c r="U14" s="1">
        <v>15</v>
      </c>
      <c r="V14" s="1">
        <v>12</v>
      </c>
      <c r="W14" s="22" t="s">
        <v>1</v>
      </c>
      <c r="X14" s="3">
        <v>31</v>
      </c>
      <c r="Y14" s="1">
        <v>16</v>
      </c>
      <c r="Z14" s="6">
        <v>15</v>
      </c>
      <c r="AA14" s="3">
        <v>57</v>
      </c>
      <c r="AB14" s="1">
        <v>22</v>
      </c>
      <c r="AC14" s="1">
        <v>35</v>
      </c>
      <c r="AD14" s="3">
        <v>5</v>
      </c>
      <c r="AE14" s="1">
        <v>1</v>
      </c>
      <c r="AF14" s="1">
        <v>4</v>
      </c>
      <c r="AG14" s="3">
        <v>2</v>
      </c>
      <c r="AH14" s="1">
        <v>0</v>
      </c>
      <c r="AI14" s="1">
        <v>2</v>
      </c>
      <c r="AJ14" s="3">
        <v>6</v>
      </c>
      <c r="AK14" s="3">
        <v>7</v>
      </c>
      <c r="AL14" s="3">
        <v>0</v>
      </c>
      <c r="AM14" s="3">
        <v>8</v>
      </c>
    </row>
    <row r="15" spans="1:39" x14ac:dyDescent="0.25">
      <c r="A15" s="23" t="s">
        <v>18</v>
      </c>
      <c r="B15" s="20">
        <v>420</v>
      </c>
      <c r="C15" s="1">
        <v>200</v>
      </c>
      <c r="D15" s="1">
        <v>220</v>
      </c>
      <c r="E15" s="3">
        <v>20</v>
      </c>
      <c r="F15" s="1">
        <v>13</v>
      </c>
      <c r="G15" s="1">
        <v>7</v>
      </c>
      <c r="H15" s="3">
        <v>38</v>
      </c>
      <c r="I15" s="1">
        <v>19</v>
      </c>
      <c r="J15" s="1">
        <v>19</v>
      </c>
      <c r="K15" s="3">
        <v>21</v>
      </c>
      <c r="L15" s="1">
        <v>11</v>
      </c>
      <c r="M15" s="1">
        <v>10</v>
      </c>
      <c r="N15" s="3">
        <v>89</v>
      </c>
      <c r="O15" s="1">
        <v>47</v>
      </c>
      <c r="P15" s="1">
        <v>42</v>
      </c>
      <c r="Q15" s="3">
        <v>89</v>
      </c>
      <c r="R15" s="1">
        <v>42</v>
      </c>
      <c r="S15" s="1">
        <v>47</v>
      </c>
      <c r="T15" s="3">
        <v>35</v>
      </c>
      <c r="U15" s="1">
        <v>18</v>
      </c>
      <c r="V15" s="1">
        <v>17</v>
      </c>
      <c r="W15" s="23" t="s">
        <v>18</v>
      </c>
      <c r="X15" s="3">
        <v>41</v>
      </c>
      <c r="Y15" s="1">
        <v>21</v>
      </c>
      <c r="Z15" s="6">
        <v>20</v>
      </c>
      <c r="AA15" s="3">
        <v>78</v>
      </c>
      <c r="AB15" s="1">
        <v>29</v>
      </c>
      <c r="AC15" s="1">
        <v>49</v>
      </c>
      <c r="AD15" s="3">
        <v>9</v>
      </c>
      <c r="AE15" s="1">
        <v>0</v>
      </c>
      <c r="AF15" s="1">
        <v>9</v>
      </c>
      <c r="AG15" s="3">
        <v>0</v>
      </c>
      <c r="AH15" s="1">
        <v>0</v>
      </c>
      <c r="AI15" s="1">
        <v>0</v>
      </c>
      <c r="AJ15" s="3">
        <v>1</v>
      </c>
      <c r="AK15" s="3">
        <v>7</v>
      </c>
      <c r="AL15" s="3">
        <v>1</v>
      </c>
      <c r="AM15" s="3">
        <v>9</v>
      </c>
    </row>
    <row r="16" spans="1:39" x14ac:dyDescent="0.25">
      <c r="A16" s="23" t="s">
        <v>3</v>
      </c>
      <c r="B16" s="20">
        <v>118</v>
      </c>
      <c r="C16" s="1">
        <v>52</v>
      </c>
      <c r="D16" s="1">
        <v>66</v>
      </c>
      <c r="E16" s="3">
        <v>3</v>
      </c>
      <c r="F16" s="1">
        <v>2</v>
      </c>
      <c r="G16" s="1">
        <v>1</v>
      </c>
      <c r="H16" s="3">
        <v>8</v>
      </c>
      <c r="I16" s="1">
        <v>2</v>
      </c>
      <c r="J16" s="1">
        <v>6</v>
      </c>
      <c r="K16" s="3">
        <v>5</v>
      </c>
      <c r="L16" s="1">
        <v>2</v>
      </c>
      <c r="M16" s="1">
        <v>3</v>
      </c>
      <c r="N16" s="3">
        <v>25</v>
      </c>
      <c r="O16" s="1">
        <v>12</v>
      </c>
      <c r="P16" s="1">
        <v>13</v>
      </c>
      <c r="Q16" s="3">
        <v>30</v>
      </c>
      <c r="R16" s="1">
        <v>15</v>
      </c>
      <c r="S16" s="1">
        <v>15</v>
      </c>
      <c r="T16" s="3">
        <v>6</v>
      </c>
      <c r="U16" s="1">
        <v>3</v>
      </c>
      <c r="V16" s="1">
        <v>3</v>
      </c>
      <c r="W16" s="23" t="s">
        <v>3</v>
      </c>
      <c r="X16" s="3">
        <v>9</v>
      </c>
      <c r="Y16" s="1">
        <v>3</v>
      </c>
      <c r="Z16" s="6">
        <v>6</v>
      </c>
      <c r="AA16" s="3">
        <v>31</v>
      </c>
      <c r="AB16" s="1">
        <v>13</v>
      </c>
      <c r="AC16" s="1">
        <v>18</v>
      </c>
      <c r="AD16" s="3">
        <v>1</v>
      </c>
      <c r="AE16" s="1">
        <v>0</v>
      </c>
      <c r="AF16" s="1">
        <v>1</v>
      </c>
      <c r="AG16" s="3">
        <v>0</v>
      </c>
      <c r="AH16" s="1">
        <v>0</v>
      </c>
      <c r="AI16" s="1">
        <v>0</v>
      </c>
      <c r="AJ16" s="3">
        <v>1</v>
      </c>
      <c r="AK16" s="3">
        <v>0</v>
      </c>
      <c r="AL16" s="3">
        <v>0</v>
      </c>
      <c r="AM16" s="3">
        <v>0</v>
      </c>
    </row>
    <row r="17" spans="1:39" x14ac:dyDescent="0.25">
      <c r="A17" s="23" t="s">
        <v>4</v>
      </c>
      <c r="B17" s="20">
        <v>59</v>
      </c>
      <c r="C17" s="1">
        <v>33</v>
      </c>
      <c r="D17" s="1">
        <v>26</v>
      </c>
      <c r="E17" s="3">
        <v>6</v>
      </c>
      <c r="F17" s="1">
        <v>5</v>
      </c>
      <c r="G17" s="1">
        <v>1</v>
      </c>
      <c r="H17" s="3">
        <v>7</v>
      </c>
      <c r="I17" s="1">
        <v>3</v>
      </c>
      <c r="J17" s="1">
        <v>4</v>
      </c>
      <c r="K17" s="3">
        <v>2</v>
      </c>
      <c r="L17" s="1">
        <v>1</v>
      </c>
      <c r="M17" s="1">
        <v>1</v>
      </c>
      <c r="N17" s="3">
        <v>20</v>
      </c>
      <c r="O17" s="1">
        <v>12</v>
      </c>
      <c r="P17" s="1">
        <v>8</v>
      </c>
      <c r="Q17" s="3">
        <v>9</v>
      </c>
      <c r="R17" s="1">
        <v>5</v>
      </c>
      <c r="S17" s="1">
        <v>4</v>
      </c>
      <c r="T17" s="3">
        <v>5</v>
      </c>
      <c r="U17" s="1">
        <v>2</v>
      </c>
      <c r="V17" s="1">
        <v>3</v>
      </c>
      <c r="W17" s="23" t="s">
        <v>4</v>
      </c>
      <c r="X17" s="3">
        <v>6</v>
      </c>
      <c r="Y17" s="1">
        <v>3</v>
      </c>
      <c r="Z17" s="6">
        <v>3</v>
      </c>
      <c r="AA17" s="3">
        <v>4</v>
      </c>
      <c r="AB17" s="1">
        <v>2</v>
      </c>
      <c r="AC17" s="1">
        <v>2</v>
      </c>
      <c r="AD17" s="3">
        <v>0</v>
      </c>
      <c r="AE17" s="1">
        <v>0</v>
      </c>
      <c r="AF17" s="1">
        <v>0</v>
      </c>
      <c r="AG17" s="3">
        <v>0</v>
      </c>
      <c r="AH17" s="1">
        <v>0</v>
      </c>
      <c r="AI17" s="1">
        <v>0</v>
      </c>
      <c r="AJ17" s="3">
        <v>0</v>
      </c>
      <c r="AK17" s="3">
        <v>1</v>
      </c>
      <c r="AL17" s="3">
        <v>1</v>
      </c>
      <c r="AM17" s="3">
        <v>2</v>
      </c>
    </row>
    <row r="18" spans="1:39" x14ac:dyDescent="0.25">
      <c r="A18" s="23" t="s">
        <v>5</v>
      </c>
      <c r="B18" s="20">
        <v>368</v>
      </c>
      <c r="C18" s="1">
        <v>176</v>
      </c>
      <c r="D18" s="1">
        <v>192</v>
      </c>
      <c r="E18" s="3">
        <v>31</v>
      </c>
      <c r="F18" s="1">
        <v>14</v>
      </c>
      <c r="G18" s="1">
        <v>17</v>
      </c>
      <c r="H18" s="3">
        <v>47</v>
      </c>
      <c r="I18" s="1">
        <v>20</v>
      </c>
      <c r="J18" s="1">
        <v>27</v>
      </c>
      <c r="K18" s="3">
        <v>15</v>
      </c>
      <c r="L18" s="1">
        <v>9</v>
      </c>
      <c r="M18" s="1">
        <v>6</v>
      </c>
      <c r="N18" s="3">
        <v>65</v>
      </c>
      <c r="O18" s="1">
        <v>33</v>
      </c>
      <c r="P18" s="1">
        <v>32</v>
      </c>
      <c r="Q18" s="3">
        <v>78</v>
      </c>
      <c r="R18" s="1">
        <v>41</v>
      </c>
      <c r="S18" s="1">
        <v>37</v>
      </c>
      <c r="T18" s="3">
        <v>34</v>
      </c>
      <c r="U18" s="1">
        <v>15</v>
      </c>
      <c r="V18" s="1">
        <v>19</v>
      </c>
      <c r="W18" s="23" t="s">
        <v>5</v>
      </c>
      <c r="X18" s="3">
        <v>19</v>
      </c>
      <c r="Y18" s="1">
        <v>8</v>
      </c>
      <c r="Z18" s="6">
        <v>11</v>
      </c>
      <c r="AA18" s="3">
        <v>70</v>
      </c>
      <c r="AB18" s="1">
        <v>32</v>
      </c>
      <c r="AC18" s="1">
        <v>38</v>
      </c>
      <c r="AD18" s="3">
        <v>9</v>
      </c>
      <c r="AE18" s="1">
        <v>4</v>
      </c>
      <c r="AF18" s="1">
        <v>5</v>
      </c>
      <c r="AG18" s="3">
        <v>0</v>
      </c>
      <c r="AH18" s="1">
        <v>0</v>
      </c>
      <c r="AI18" s="1">
        <v>0</v>
      </c>
      <c r="AJ18" s="3">
        <v>0</v>
      </c>
      <c r="AK18" s="3">
        <v>7</v>
      </c>
      <c r="AL18" s="3">
        <v>1</v>
      </c>
      <c r="AM18" s="3">
        <v>7</v>
      </c>
    </row>
    <row r="19" spans="1:39" x14ac:dyDescent="0.25">
      <c r="A19" s="23" t="s">
        <v>6</v>
      </c>
      <c r="B19" s="20">
        <v>154</v>
      </c>
      <c r="C19" s="1">
        <v>77</v>
      </c>
      <c r="D19" s="1">
        <v>77</v>
      </c>
      <c r="E19" s="3">
        <v>5</v>
      </c>
      <c r="F19" s="1">
        <v>1</v>
      </c>
      <c r="G19" s="1">
        <v>4</v>
      </c>
      <c r="H19" s="3">
        <v>10</v>
      </c>
      <c r="I19" s="1">
        <v>4</v>
      </c>
      <c r="J19" s="1">
        <v>6</v>
      </c>
      <c r="K19" s="3">
        <v>8</v>
      </c>
      <c r="L19" s="1">
        <v>6</v>
      </c>
      <c r="M19" s="1">
        <v>2</v>
      </c>
      <c r="N19" s="3">
        <v>37</v>
      </c>
      <c r="O19" s="1">
        <v>20</v>
      </c>
      <c r="P19" s="1">
        <v>17</v>
      </c>
      <c r="Q19" s="3">
        <v>29</v>
      </c>
      <c r="R19" s="1">
        <v>17</v>
      </c>
      <c r="S19" s="1">
        <v>12</v>
      </c>
      <c r="T19" s="3">
        <v>11</v>
      </c>
      <c r="U19" s="1">
        <v>3</v>
      </c>
      <c r="V19" s="1">
        <v>8</v>
      </c>
      <c r="W19" s="23" t="s">
        <v>6</v>
      </c>
      <c r="X19" s="3">
        <v>17</v>
      </c>
      <c r="Y19" s="1">
        <v>9</v>
      </c>
      <c r="Z19" s="6">
        <v>8</v>
      </c>
      <c r="AA19" s="3">
        <v>35</v>
      </c>
      <c r="AB19" s="1">
        <v>16</v>
      </c>
      <c r="AC19" s="1">
        <v>19</v>
      </c>
      <c r="AD19" s="3">
        <v>1</v>
      </c>
      <c r="AE19" s="1">
        <v>1</v>
      </c>
      <c r="AF19" s="1">
        <v>0</v>
      </c>
      <c r="AG19" s="3">
        <v>1</v>
      </c>
      <c r="AH19" s="1">
        <v>0</v>
      </c>
      <c r="AI19" s="1">
        <v>1</v>
      </c>
      <c r="AJ19" s="3">
        <v>0</v>
      </c>
      <c r="AK19" s="3">
        <v>3</v>
      </c>
      <c r="AL19" s="3">
        <v>0</v>
      </c>
      <c r="AM19" s="3">
        <v>0</v>
      </c>
    </row>
    <row r="20" spans="1:39" ht="30" x14ac:dyDescent="0.25">
      <c r="A20" s="24" t="s">
        <v>19</v>
      </c>
      <c r="B20" s="20">
        <v>221</v>
      </c>
      <c r="C20" s="1">
        <v>118</v>
      </c>
      <c r="D20" s="1">
        <v>103</v>
      </c>
      <c r="E20" s="3">
        <v>16</v>
      </c>
      <c r="F20" s="1">
        <v>10</v>
      </c>
      <c r="G20" s="1">
        <v>6</v>
      </c>
      <c r="H20" s="3">
        <v>32</v>
      </c>
      <c r="I20" s="1">
        <v>17</v>
      </c>
      <c r="J20" s="1">
        <v>15</v>
      </c>
      <c r="K20" s="3">
        <v>11</v>
      </c>
      <c r="L20" s="1">
        <v>8</v>
      </c>
      <c r="M20" s="1">
        <v>3</v>
      </c>
      <c r="N20" s="3">
        <v>30</v>
      </c>
      <c r="O20" s="1">
        <v>18</v>
      </c>
      <c r="P20" s="1">
        <v>12</v>
      </c>
      <c r="Q20" s="3">
        <v>73</v>
      </c>
      <c r="R20" s="1">
        <v>37</v>
      </c>
      <c r="S20" s="1">
        <v>36</v>
      </c>
      <c r="T20" s="3">
        <v>6</v>
      </c>
      <c r="U20" s="1">
        <v>4</v>
      </c>
      <c r="V20" s="1">
        <v>2</v>
      </c>
      <c r="W20" s="24" t="s">
        <v>7</v>
      </c>
      <c r="X20" s="3">
        <v>9</v>
      </c>
      <c r="Y20" s="1">
        <v>3</v>
      </c>
      <c r="Z20" s="6">
        <v>6</v>
      </c>
      <c r="AA20" s="3">
        <v>42</v>
      </c>
      <c r="AB20" s="1">
        <v>20</v>
      </c>
      <c r="AC20" s="1">
        <v>22</v>
      </c>
      <c r="AD20" s="3">
        <v>1</v>
      </c>
      <c r="AE20" s="1">
        <v>1</v>
      </c>
      <c r="AF20" s="1">
        <v>0</v>
      </c>
      <c r="AG20" s="3">
        <v>1</v>
      </c>
      <c r="AH20" s="1">
        <v>0</v>
      </c>
      <c r="AI20" s="1">
        <v>1</v>
      </c>
      <c r="AJ20" s="3">
        <v>0</v>
      </c>
      <c r="AK20" s="3">
        <v>1</v>
      </c>
      <c r="AL20" s="3">
        <v>0</v>
      </c>
      <c r="AM20" s="3">
        <v>1</v>
      </c>
    </row>
    <row r="21" spans="1:39" ht="15.75" thickBot="1" x14ac:dyDescent="0.3">
      <c r="A21" s="25" t="s">
        <v>0</v>
      </c>
      <c r="B21" s="20">
        <v>358</v>
      </c>
      <c r="C21" s="1">
        <v>185</v>
      </c>
      <c r="D21" s="1">
        <v>173</v>
      </c>
      <c r="E21" s="3">
        <v>12</v>
      </c>
      <c r="F21" s="1">
        <v>3</v>
      </c>
      <c r="G21" s="1">
        <v>9</v>
      </c>
      <c r="H21" s="3">
        <v>37</v>
      </c>
      <c r="I21" s="1">
        <v>23</v>
      </c>
      <c r="J21" s="1">
        <v>14</v>
      </c>
      <c r="K21" s="3">
        <v>8</v>
      </c>
      <c r="L21" s="1">
        <v>2</v>
      </c>
      <c r="M21" s="1">
        <v>6</v>
      </c>
      <c r="N21" s="3">
        <v>54</v>
      </c>
      <c r="O21" s="1">
        <v>31</v>
      </c>
      <c r="P21" s="1">
        <v>23</v>
      </c>
      <c r="Q21" s="3">
        <v>97</v>
      </c>
      <c r="R21" s="1">
        <v>57</v>
      </c>
      <c r="S21" s="1">
        <v>40</v>
      </c>
      <c r="T21" s="3">
        <v>19</v>
      </c>
      <c r="U21" s="1">
        <v>12</v>
      </c>
      <c r="V21" s="1">
        <v>7</v>
      </c>
      <c r="W21" s="25" t="s">
        <v>0</v>
      </c>
      <c r="X21" s="3">
        <v>32</v>
      </c>
      <c r="Y21" s="1">
        <v>19</v>
      </c>
      <c r="Z21" s="6">
        <v>13</v>
      </c>
      <c r="AA21" s="3">
        <v>87</v>
      </c>
      <c r="AB21" s="1">
        <v>36</v>
      </c>
      <c r="AC21" s="1">
        <v>51</v>
      </c>
      <c r="AD21" s="3">
        <v>9</v>
      </c>
      <c r="AE21" s="1">
        <v>1</v>
      </c>
      <c r="AF21" s="1">
        <v>8</v>
      </c>
      <c r="AG21" s="3">
        <v>3</v>
      </c>
      <c r="AH21" s="1">
        <v>1</v>
      </c>
      <c r="AI21" s="1">
        <v>2</v>
      </c>
      <c r="AJ21" s="3">
        <v>1</v>
      </c>
      <c r="AK21" s="3">
        <v>6</v>
      </c>
      <c r="AL21" s="3">
        <v>2</v>
      </c>
      <c r="AM21" s="3">
        <v>10</v>
      </c>
    </row>
    <row r="22" spans="1:39" x14ac:dyDescent="0.25">
      <c r="A22" s="12"/>
      <c r="B22" s="8"/>
      <c r="C22" s="1"/>
      <c r="D22" s="1"/>
      <c r="E22" s="3"/>
      <c r="F22" s="1"/>
      <c r="G22" s="1"/>
      <c r="H22" s="3"/>
      <c r="I22" s="1"/>
      <c r="J22" s="1"/>
      <c r="K22" s="3"/>
      <c r="L22" s="1"/>
      <c r="M22" s="1"/>
      <c r="N22" s="3"/>
      <c r="O22" s="1"/>
      <c r="P22" s="1"/>
      <c r="Q22" s="3"/>
      <c r="R22" s="1"/>
      <c r="S22" s="1"/>
      <c r="T22" s="3"/>
      <c r="U22" s="1"/>
      <c r="V22" s="1"/>
      <c r="W22" s="12"/>
      <c r="X22" s="3"/>
      <c r="Y22" s="1"/>
      <c r="Z22" s="6"/>
      <c r="AA22" s="3"/>
      <c r="AB22" s="1"/>
      <c r="AC22" s="1"/>
      <c r="AD22" s="3"/>
      <c r="AE22" s="1"/>
      <c r="AF22" s="1"/>
      <c r="AG22" s="3"/>
      <c r="AH22" s="1"/>
      <c r="AI22" s="1"/>
      <c r="AJ22" s="3"/>
      <c r="AK22" s="3"/>
      <c r="AL22" s="3"/>
      <c r="AM22" s="3"/>
    </row>
    <row r="23" spans="1:39" x14ac:dyDescent="0.25">
      <c r="A23" s="7" t="s">
        <v>20</v>
      </c>
      <c r="B23" s="7">
        <v>2036</v>
      </c>
      <c r="C23" s="7">
        <v>1014</v>
      </c>
      <c r="D23" s="7">
        <v>1022</v>
      </c>
      <c r="E23" s="8">
        <v>117</v>
      </c>
      <c r="F23" s="7">
        <v>61</v>
      </c>
      <c r="G23" s="7">
        <v>56</v>
      </c>
      <c r="H23" s="8">
        <v>214</v>
      </c>
      <c r="I23" s="7">
        <v>111</v>
      </c>
      <c r="J23" s="7">
        <v>103</v>
      </c>
      <c r="K23" s="8">
        <v>84</v>
      </c>
      <c r="L23" s="7">
        <v>50</v>
      </c>
      <c r="M23" s="7">
        <v>34</v>
      </c>
      <c r="N23" s="8">
        <v>390</v>
      </c>
      <c r="O23" s="7">
        <v>208</v>
      </c>
      <c r="P23" s="7">
        <v>182</v>
      </c>
      <c r="Q23" s="8">
        <v>478</v>
      </c>
      <c r="R23" s="7">
        <v>251</v>
      </c>
      <c r="S23" s="7">
        <v>227</v>
      </c>
      <c r="T23" s="8">
        <v>143</v>
      </c>
      <c r="U23" s="7">
        <v>72</v>
      </c>
      <c r="V23" s="7">
        <v>71</v>
      </c>
      <c r="W23" s="7" t="s">
        <v>9</v>
      </c>
      <c r="X23" s="8">
        <v>164</v>
      </c>
      <c r="Y23" s="7">
        <v>82</v>
      </c>
      <c r="Z23" s="7">
        <v>82</v>
      </c>
      <c r="AA23" s="8">
        <v>404</v>
      </c>
      <c r="AB23" s="7">
        <v>170</v>
      </c>
      <c r="AC23" s="7">
        <v>234</v>
      </c>
      <c r="AD23" s="8">
        <v>35</v>
      </c>
      <c r="AE23" s="7">
        <v>8</v>
      </c>
      <c r="AF23" s="7">
        <v>27</v>
      </c>
      <c r="AG23" s="8">
        <v>7</v>
      </c>
      <c r="AH23" s="7">
        <v>1</v>
      </c>
      <c r="AI23" s="7">
        <v>6</v>
      </c>
      <c r="AJ23" s="7">
        <v>9</v>
      </c>
      <c r="AK23" s="8">
        <v>32</v>
      </c>
      <c r="AL23" s="8">
        <v>5</v>
      </c>
      <c r="AM23" s="8">
        <v>37</v>
      </c>
    </row>
    <row r="24" spans="1:39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Динамика</vt:lpstr>
      <vt:lpstr>На 01.01.2021г</vt:lpstr>
      <vt:lpstr>На 01.01.2022</vt:lpstr>
      <vt:lpstr>на 01.01.2023</vt:lpstr>
      <vt:lpstr>на 01.01.2024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 Реовна</cp:lastModifiedBy>
  <cp:lastPrinted>2024-02-19T06:55:35Z</cp:lastPrinted>
  <dcterms:created xsi:type="dcterms:W3CDTF">2015-06-05T18:19:34Z</dcterms:created>
  <dcterms:modified xsi:type="dcterms:W3CDTF">2024-02-19T07:12:37Z</dcterms:modified>
</cp:coreProperties>
</file>